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595" tabRatio="702"/>
  </bookViews>
  <sheets>
    <sheet name="海外實習一覽表" sheetId="1" r:id="rId1"/>
    <sheet name="102經費一覽" sheetId="6" r:id="rId2"/>
    <sheet name="104經費一覽" sheetId="7" r:id="rId3"/>
    <sheet name="105經費一覽" sheetId="8" r:id="rId4"/>
    <sheet name="106經費一覽" sheetId="10" r:id="rId5"/>
    <sheet name="107經費一覽" sheetId="11" r:id="rId6"/>
    <sheet name="108經費一覽" sheetId="12" r:id="rId7"/>
  </sheets>
  <calcPr calcId="162913"/>
</workbook>
</file>

<file path=xl/calcChain.xml><?xml version="1.0" encoding="utf-8"?>
<calcChain xmlns="http://schemas.openxmlformats.org/spreadsheetml/2006/main">
  <c r="Q57" i="1" l="1"/>
  <c r="O57" i="1"/>
  <c r="M57" i="1"/>
  <c r="K57" i="1"/>
  <c r="F13" i="12"/>
  <c r="D13" i="12"/>
  <c r="J13" i="12"/>
  <c r="H13" i="12"/>
  <c r="F12" i="11" l="1"/>
  <c r="H12" i="11"/>
  <c r="J12" i="11"/>
  <c r="D12" i="11"/>
  <c r="M45" i="1" l="1"/>
  <c r="K45" i="1"/>
  <c r="Q45" i="1"/>
  <c r="O45" i="1"/>
  <c r="J5" i="10" l="1"/>
  <c r="H5" i="10"/>
  <c r="F5" i="10"/>
  <c r="D5" i="10"/>
  <c r="F12" i="8"/>
  <c r="F5" i="8"/>
  <c r="Q35" i="1"/>
  <c r="O35" i="1"/>
  <c r="J15" i="8" l="1"/>
  <c r="H15" i="8"/>
  <c r="F15" i="8"/>
  <c r="D15" i="8"/>
  <c r="J12" i="8"/>
  <c r="H12" i="8"/>
  <c r="D12" i="8"/>
  <c r="J9" i="8"/>
  <c r="H9" i="8"/>
  <c r="F9" i="8"/>
  <c r="D9" i="8"/>
  <c r="J5" i="8"/>
  <c r="H5" i="8"/>
  <c r="D5" i="8"/>
  <c r="Q32" i="1"/>
  <c r="O32" i="1"/>
  <c r="M32" i="1"/>
  <c r="K32" i="1"/>
  <c r="J20" i="7" l="1"/>
  <c r="H20" i="7"/>
  <c r="F20" i="7"/>
  <c r="D20" i="7"/>
  <c r="J15" i="7"/>
  <c r="H15" i="7"/>
  <c r="F15" i="7"/>
  <c r="D15" i="7"/>
  <c r="J10" i="7"/>
  <c r="H10" i="7"/>
  <c r="F10" i="7"/>
  <c r="D10" i="7"/>
  <c r="J6" i="7"/>
  <c r="H6" i="7"/>
  <c r="F6" i="7"/>
  <c r="D6" i="7"/>
  <c r="J19" i="6"/>
  <c r="H19" i="6"/>
  <c r="F19" i="6"/>
  <c r="D19" i="6"/>
  <c r="J14" i="6"/>
  <c r="H14" i="6"/>
  <c r="F14" i="6"/>
  <c r="D14" i="6"/>
  <c r="J10" i="6"/>
  <c r="H10" i="6"/>
  <c r="F10" i="6"/>
  <c r="D10" i="6"/>
  <c r="J6" i="6"/>
  <c r="H6" i="6"/>
  <c r="F6" i="6"/>
  <c r="D6" i="6"/>
  <c r="O25" i="1" l="1"/>
  <c r="Q25" i="1"/>
  <c r="M25" i="1" l="1"/>
  <c r="Q13" i="1"/>
  <c r="K13" i="1"/>
  <c r="M13" i="1"/>
  <c r="O13" i="1"/>
  <c r="K25" i="1" l="1"/>
</calcChain>
</file>

<file path=xl/sharedStrings.xml><?xml version="1.0" encoding="utf-8"?>
<sst xmlns="http://schemas.openxmlformats.org/spreadsheetml/2006/main" count="348" uniqueCount="223">
  <si>
    <t>國立體育大學海外實習一覽表</t>
    <phoneticPr fontId="1" type="noConversion"/>
  </si>
  <si>
    <t>實習日期</t>
    <phoneticPr fontId="1" type="noConversion"/>
  </si>
  <si>
    <t>實習地點</t>
    <phoneticPr fontId="1" type="noConversion"/>
  </si>
  <si>
    <t>帶隊教師</t>
    <phoneticPr fontId="1" type="noConversion"/>
  </si>
  <si>
    <t>實習學生人數</t>
    <phoneticPr fontId="1" type="noConversion"/>
  </si>
  <si>
    <t>5名</t>
    <phoneticPr fontId="1" type="noConversion"/>
  </si>
  <si>
    <t>103.7.27 ~ 8.31</t>
    <phoneticPr fontId="1" type="noConversion"/>
  </si>
  <si>
    <t>103.7.7 ~ 7.17</t>
    <phoneticPr fontId="1" type="noConversion"/>
  </si>
  <si>
    <t>蔡櫻蘭老師</t>
    <phoneticPr fontId="1" type="noConversion"/>
  </si>
  <si>
    <t>6名</t>
    <phoneticPr fontId="1" type="noConversion"/>
  </si>
  <si>
    <t>103.8.21 ~ 8.31</t>
    <phoneticPr fontId="1" type="noConversion"/>
  </si>
  <si>
    <t>林世澤老師</t>
    <phoneticPr fontId="1" type="noConversion"/>
  </si>
  <si>
    <t>5名</t>
    <phoneticPr fontId="1" type="noConversion"/>
  </si>
  <si>
    <t>103.7.5 ~ 7.15</t>
    <phoneticPr fontId="1" type="noConversion"/>
  </si>
  <si>
    <t>王凱立老師</t>
    <phoneticPr fontId="1" type="noConversion"/>
  </si>
  <si>
    <t>103.7.30 ~ 8.19</t>
    <phoneticPr fontId="1" type="noConversion"/>
  </si>
  <si>
    <t>黃永寬老師</t>
    <phoneticPr fontId="1" type="noConversion"/>
  </si>
  <si>
    <t>7名</t>
    <phoneticPr fontId="1" type="noConversion"/>
  </si>
  <si>
    <t>102學年度</t>
    <phoneticPr fontId="1" type="noConversion"/>
  </si>
  <si>
    <t>103.7.2 ~ 7.16</t>
    <phoneticPr fontId="1" type="noConversion"/>
  </si>
  <si>
    <t>黃美瑤老師</t>
    <phoneticPr fontId="1" type="noConversion"/>
  </si>
  <si>
    <t>103.7.24 ~ 8.20</t>
    <phoneticPr fontId="1" type="noConversion"/>
  </si>
  <si>
    <t>湯惠婷老師</t>
    <phoneticPr fontId="1" type="noConversion"/>
  </si>
  <si>
    <t>103.7.1 ~ 7.15</t>
    <phoneticPr fontId="1" type="noConversion"/>
  </si>
  <si>
    <t>王俊人老師</t>
    <phoneticPr fontId="1" type="noConversion"/>
  </si>
  <si>
    <t>103.7.7 ~ 8.1</t>
    <phoneticPr fontId="1" type="noConversion"/>
  </si>
  <si>
    <t>黃啟煌老師
陳雅琳老師</t>
    <phoneticPr fontId="1" type="noConversion"/>
  </si>
  <si>
    <t>總計</t>
    <phoneticPr fontId="1" type="noConversion"/>
  </si>
  <si>
    <t>12名</t>
    <phoneticPr fontId="1" type="noConversion"/>
  </si>
  <si>
    <t>58名</t>
    <phoneticPr fontId="1" type="noConversion"/>
  </si>
  <si>
    <t>104學年度</t>
    <phoneticPr fontId="1" type="noConversion"/>
  </si>
  <si>
    <t>62名</t>
    <phoneticPr fontId="1" type="noConversion"/>
  </si>
  <si>
    <t>105.1.18 ~ 1.31</t>
    <phoneticPr fontId="1" type="noConversion"/>
  </si>
  <si>
    <t>黃永寬老師</t>
    <phoneticPr fontId="1" type="noConversion"/>
  </si>
  <si>
    <t>6名</t>
    <phoneticPr fontId="1" type="noConversion"/>
  </si>
  <si>
    <t>105.2.12 ~ 2.23</t>
    <phoneticPr fontId="1" type="noConversion"/>
  </si>
  <si>
    <t>黃啟彰老師</t>
    <phoneticPr fontId="1" type="noConversion"/>
  </si>
  <si>
    <t>5名</t>
    <phoneticPr fontId="1" type="noConversion"/>
  </si>
  <si>
    <t>105.2.10 ~ 2.21</t>
    <phoneticPr fontId="1" type="noConversion"/>
  </si>
  <si>
    <t>湯文慈老師</t>
    <phoneticPr fontId="1" type="noConversion"/>
  </si>
  <si>
    <t>7名</t>
    <phoneticPr fontId="1" type="noConversion"/>
  </si>
  <si>
    <t>105.7.5 ~ 7.16</t>
    <phoneticPr fontId="1" type="noConversion"/>
  </si>
  <si>
    <t>105.7.24 ~ 8.4</t>
    <phoneticPr fontId="1" type="noConversion"/>
  </si>
  <si>
    <t>105.7.18 ~ 8.6</t>
    <phoneticPr fontId="1" type="noConversion"/>
  </si>
  <si>
    <t>陳雅琳老師
林晉利老師</t>
    <phoneticPr fontId="1" type="noConversion"/>
  </si>
  <si>
    <t>10名</t>
    <phoneticPr fontId="1" type="noConversion"/>
  </si>
  <si>
    <t>105.7.24 ~ 7.30</t>
    <phoneticPr fontId="1" type="noConversion"/>
  </si>
  <si>
    <t>105.8.5 ~ 8.14</t>
    <phoneticPr fontId="1" type="noConversion"/>
  </si>
  <si>
    <t>王俊人老師</t>
    <phoneticPr fontId="1" type="noConversion"/>
  </si>
  <si>
    <t>105.7.5 ~ 7.26</t>
    <phoneticPr fontId="1" type="noConversion"/>
  </si>
  <si>
    <t>王俊杰老師</t>
    <phoneticPr fontId="1" type="noConversion"/>
  </si>
  <si>
    <t>105.8.15 ~ 9.6</t>
    <phoneticPr fontId="1" type="noConversion"/>
  </si>
  <si>
    <t>湯惠婷老師</t>
    <phoneticPr fontId="1" type="noConversion"/>
  </si>
  <si>
    <t>申請經費 (教補款)</t>
    <phoneticPr fontId="1" type="noConversion"/>
  </si>
  <si>
    <t>實領經費 (教補款)</t>
    <phoneticPr fontId="1" type="noConversion"/>
  </si>
  <si>
    <t>申請經費 (配合款)</t>
    <phoneticPr fontId="1" type="noConversion"/>
  </si>
  <si>
    <t>實領經費 (配合款)</t>
    <phoneticPr fontId="1" type="noConversion"/>
  </si>
  <si>
    <t>加拿大英屬哥倫比亞
Chilcotin Holidays</t>
    <phoneticPr fontId="1" type="noConversion"/>
  </si>
  <si>
    <t>日本茨城
國立筑波大學</t>
    <phoneticPr fontId="1" type="noConversion"/>
  </si>
  <si>
    <t>韓國首爾
韓國高爾夫協會</t>
    <phoneticPr fontId="1" type="noConversion"/>
  </si>
  <si>
    <t>蒙古烏蘭巴托
蒙古金牌體育學院</t>
    <phoneticPr fontId="1" type="noConversion"/>
  </si>
  <si>
    <t>中國四川
四川骨科醫院</t>
    <phoneticPr fontId="1" type="noConversion"/>
  </si>
  <si>
    <t>美國德州聖安東尼
美國菁英跆拳道館</t>
    <phoneticPr fontId="1" type="noConversion"/>
  </si>
  <si>
    <t>韓國首爾
韓國青少年運動俱樂部</t>
    <phoneticPr fontId="1" type="noConversion"/>
  </si>
  <si>
    <t>中國北京
依堤娜體育科技有限公司</t>
    <phoneticPr fontId="1" type="noConversion"/>
  </si>
  <si>
    <t>中國上海
天馬鄉村俱樂部</t>
    <phoneticPr fontId="1" type="noConversion"/>
  </si>
  <si>
    <t>中國廣州
偉倫擊劍俱樂部</t>
    <phoneticPr fontId="1" type="noConversion"/>
  </si>
  <si>
    <t>美國伊利諾州
伊利諾大學厄巴納-香檳分校</t>
    <phoneticPr fontId="1" type="noConversion"/>
  </si>
  <si>
    <t>丹麥奧爾堡
奧爾堡大學</t>
    <phoneticPr fontId="1" type="noConversion"/>
  </si>
  <si>
    <t>中國江蘇鹽城
寶福娃幼兒園</t>
    <phoneticPr fontId="1" type="noConversion"/>
  </si>
  <si>
    <t>印尼雅加達
商發院印尼雅加達實習計畫</t>
    <phoneticPr fontId="1" type="noConversion"/>
  </si>
  <si>
    <t>中國雲南
凱樂石大理領攀戶外運動學校</t>
    <phoneticPr fontId="1" type="noConversion"/>
  </si>
  <si>
    <t>中國河北
華蒙教育培訓中心</t>
    <phoneticPr fontId="1" type="noConversion"/>
  </si>
  <si>
    <t>中國廣州
美方德幼兒園</t>
    <phoneticPr fontId="1" type="noConversion"/>
  </si>
  <si>
    <t>國立體育大學各學院經費一覽表</t>
    <phoneticPr fontId="1" type="noConversion"/>
  </si>
  <si>
    <t>學院</t>
    <phoneticPr fontId="1" type="noConversion"/>
  </si>
  <si>
    <t>運動與健康科學學院</t>
    <phoneticPr fontId="1" type="noConversion"/>
  </si>
  <si>
    <t>體育學院</t>
    <phoneticPr fontId="1" type="noConversion"/>
  </si>
  <si>
    <t>管理學院</t>
    <phoneticPr fontId="1" type="noConversion"/>
  </si>
  <si>
    <t>吳冠璋老師</t>
    <phoneticPr fontId="1" type="noConversion"/>
  </si>
  <si>
    <t>湯惠婷老師</t>
    <phoneticPr fontId="1" type="noConversion"/>
  </si>
  <si>
    <t>王俊人老師</t>
  </si>
  <si>
    <t>王凱立老師</t>
  </si>
  <si>
    <t>湯惠婷老師</t>
    <phoneticPr fontId="1" type="noConversion"/>
  </si>
  <si>
    <t>林世澤老師</t>
    <phoneticPr fontId="1" type="noConversion"/>
  </si>
  <si>
    <t>黃永寬老師</t>
    <phoneticPr fontId="1" type="noConversion"/>
  </si>
  <si>
    <t>吳冠璋老師</t>
    <phoneticPr fontId="1" type="noConversion"/>
  </si>
  <si>
    <t>王俊人老師</t>
    <phoneticPr fontId="1" type="noConversion"/>
  </si>
  <si>
    <t>總額</t>
    <phoneticPr fontId="1" type="noConversion"/>
  </si>
  <si>
    <t>104學年度</t>
    <phoneticPr fontId="1" type="noConversion"/>
  </si>
  <si>
    <t>競技學院</t>
    <phoneticPr fontId="1" type="noConversion"/>
  </si>
  <si>
    <t>王俊杰老師</t>
  </si>
  <si>
    <t>湯文慈老師</t>
    <phoneticPr fontId="1" type="noConversion"/>
  </si>
  <si>
    <t>湯惠婷老師</t>
    <phoneticPr fontId="1" type="noConversion"/>
  </si>
  <si>
    <t>學院</t>
    <phoneticPr fontId="1" type="noConversion"/>
  </si>
  <si>
    <t>競技學院</t>
    <phoneticPr fontId="1" type="noConversion"/>
  </si>
  <si>
    <t>運動與健康科學學院</t>
    <phoneticPr fontId="1" type="noConversion"/>
  </si>
  <si>
    <t>體育學院</t>
  </si>
  <si>
    <t>體育學院</t>
    <phoneticPr fontId="1" type="noConversion"/>
  </si>
  <si>
    <t>管理學院</t>
    <phoneticPr fontId="1" type="noConversion"/>
  </si>
  <si>
    <t>105學年度</t>
    <phoneticPr fontId="1" type="noConversion"/>
  </si>
  <si>
    <t>106.7.1 ~ 7.25</t>
    <phoneticPr fontId="1" type="noConversion"/>
  </si>
  <si>
    <t>競技學院</t>
    <phoneticPr fontId="1" type="noConversion"/>
  </si>
  <si>
    <t>106.7.11 ~ 8.3</t>
    <phoneticPr fontId="1" type="noConversion"/>
  </si>
  <si>
    <t>體育學院</t>
    <phoneticPr fontId="1" type="noConversion"/>
  </si>
  <si>
    <t>8名</t>
    <phoneticPr fontId="1" type="noConversion"/>
  </si>
  <si>
    <t>陳雅琳老師</t>
    <phoneticPr fontId="1" type="noConversion"/>
  </si>
  <si>
    <t>7名</t>
    <phoneticPr fontId="1" type="noConversion"/>
  </si>
  <si>
    <t>陳麗華老師</t>
    <phoneticPr fontId="1" type="noConversion"/>
  </si>
  <si>
    <t>管理學院</t>
    <phoneticPr fontId="1" type="noConversion"/>
  </si>
  <si>
    <t>9名</t>
    <phoneticPr fontId="1" type="noConversion"/>
  </si>
  <si>
    <t>106.8.6 ~ 8.15</t>
    <phoneticPr fontId="1" type="noConversion"/>
  </si>
  <si>
    <t>105學年度</t>
    <phoneticPr fontId="1" type="noConversion"/>
  </si>
  <si>
    <t>7名</t>
    <phoneticPr fontId="1" type="noConversion"/>
  </si>
  <si>
    <t>36名</t>
    <phoneticPr fontId="1" type="noConversion"/>
  </si>
  <si>
    <t>106學年度</t>
    <phoneticPr fontId="1" type="noConversion"/>
  </si>
  <si>
    <t>馬來西亞
商發院馬來西亞吉隆坡實習計畫</t>
    <phoneticPr fontId="1" type="noConversion"/>
  </si>
  <si>
    <t>新加坡
南洋理工大學合作實習計畫</t>
    <phoneticPr fontId="1" type="noConversion"/>
  </si>
  <si>
    <t>泰國曼谷
泰國體育部各單項協會</t>
    <phoneticPr fontId="1" type="noConversion"/>
  </si>
  <si>
    <t>周宇輝老師</t>
    <phoneticPr fontId="1" type="noConversion"/>
  </si>
  <si>
    <t>6名</t>
    <phoneticPr fontId="1" type="noConversion"/>
  </si>
  <si>
    <t>106.12.3 ~ 12.17</t>
    <phoneticPr fontId="1" type="noConversion"/>
  </si>
  <si>
    <t>周宇輝老師</t>
    <phoneticPr fontId="1" type="noConversion"/>
  </si>
  <si>
    <t>106學年度</t>
    <phoneticPr fontId="1" type="noConversion"/>
  </si>
  <si>
    <t>106.7.31 ~ 8.19</t>
    <phoneticPr fontId="1" type="noConversion"/>
  </si>
  <si>
    <t>106.7.31 ~ 8.12</t>
    <phoneticPr fontId="1" type="noConversion"/>
  </si>
  <si>
    <t>107學年度</t>
    <phoneticPr fontId="1" type="noConversion"/>
  </si>
  <si>
    <t>107.7.7 ~ 7.18</t>
    <phoneticPr fontId="1" type="noConversion"/>
  </si>
  <si>
    <t>蒙古烏蘭巴托
Avarga Institute</t>
    <phoneticPr fontId="1" type="noConversion"/>
  </si>
  <si>
    <t>107.8.17 ~ 8.27</t>
    <phoneticPr fontId="1" type="noConversion"/>
  </si>
  <si>
    <t>日本大阪
大阪產業大學</t>
    <phoneticPr fontId="1" type="noConversion"/>
  </si>
  <si>
    <t>107.7.21 ~ 7.31</t>
    <phoneticPr fontId="1" type="noConversion"/>
  </si>
  <si>
    <t>中國廣州
廣州華蒙星體育發展有限公司</t>
    <phoneticPr fontId="1" type="noConversion"/>
  </si>
  <si>
    <t>黃永寬老師</t>
    <phoneticPr fontId="1" type="noConversion"/>
  </si>
  <si>
    <t>107.8.5 ~ 8.15</t>
    <phoneticPr fontId="1" type="noConversion"/>
  </si>
  <si>
    <t>柬埔寨金邊市
柬埔寨首都雙語幼兒園</t>
    <phoneticPr fontId="1" type="noConversion"/>
  </si>
  <si>
    <t>黃永寬老師</t>
    <phoneticPr fontId="1" type="noConversion"/>
  </si>
  <si>
    <t>107.7.31 ~ 8.30</t>
    <phoneticPr fontId="1" type="noConversion"/>
  </si>
  <si>
    <t>中國武漢
極躍體育文化有限公司</t>
    <phoneticPr fontId="1" type="noConversion"/>
  </si>
  <si>
    <t>陳龍弘老師</t>
    <phoneticPr fontId="1" type="noConversion"/>
  </si>
  <si>
    <t>107.7.21 ~ 8.4</t>
    <phoneticPr fontId="1" type="noConversion"/>
  </si>
  <si>
    <t>蒙古
Mogultai LCC</t>
    <phoneticPr fontId="1" type="noConversion"/>
  </si>
  <si>
    <t>王凱立老師
江亦瑄老師</t>
    <phoneticPr fontId="1" type="noConversion"/>
  </si>
  <si>
    <t>107.8.16 ~ 9.2</t>
    <phoneticPr fontId="1" type="noConversion"/>
  </si>
  <si>
    <t>印尼
亞運會克拉術籌備委員會</t>
    <phoneticPr fontId="1" type="noConversion"/>
  </si>
  <si>
    <t>王凱立老師
戚海倫老師</t>
    <phoneticPr fontId="1" type="noConversion"/>
  </si>
  <si>
    <t>107.8.25 ~ 9.3</t>
    <phoneticPr fontId="1" type="noConversion"/>
  </si>
  <si>
    <t>泰國曼谷
商業發展研究院實習計畫</t>
    <phoneticPr fontId="1" type="noConversion"/>
  </si>
  <si>
    <t>王凱立老師</t>
    <phoneticPr fontId="1" type="noConversion"/>
  </si>
  <si>
    <t>陳麗華老師
湯文慈老師
魏榆倩小姐</t>
    <phoneticPr fontId="1" type="noConversion"/>
  </si>
  <si>
    <t>黃啟煌老師
陳雅琳老師</t>
    <phoneticPr fontId="1" type="noConversion"/>
  </si>
  <si>
    <t>5名</t>
    <phoneticPr fontId="1" type="noConversion"/>
  </si>
  <si>
    <t>10名</t>
    <phoneticPr fontId="1" type="noConversion"/>
  </si>
  <si>
    <t>10名</t>
    <phoneticPr fontId="1" type="noConversion"/>
  </si>
  <si>
    <t>8名</t>
    <phoneticPr fontId="1" type="noConversion"/>
  </si>
  <si>
    <t>5名</t>
    <phoneticPr fontId="1" type="noConversion"/>
  </si>
  <si>
    <t>5名</t>
    <phoneticPr fontId="1" type="noConversion"/>
  </si>
  <si>
    <t>8名</t>
    <phoneticPr fontId="1" type="noConversion"/>
  </si>
  <si>
    <t>6名</t>
    <phoneticPr fontId="1" type="noConversion"/>
  </si>
  <si>
    <t>57名</t>
    <phoneticPr fontId="1" type="noConversion"/>
  </si>
  <si>
    <t>運動與健康科學學院</t>
  </si>
  <si>
    <t>運動與健康科學學院</t>
    <phoneticPr fontId="1" type="noConversion"/>
  </si>
  <si>
    <t>體育學院</t>
    <phoneticPr fontId="1" type="noConversion"/>
  </si>
  <si>
    <t>管理學院</t>
  </si>
  <si>
    <t>管理學院</t>
    <phoneticPr fontId="1" type="noConversion"/>
  </si>
  <si>
    <t>107學年度</t>
    <phoneticPr fontId="1" type="noConversion"/>
  </si>
  <si>
    <t>國立體育大學經費一覽表 (不分學院)</t>
    <phoneticPr fontId="1" type="noConversion"/>
  </si>
  <si>
    <t>國立體育大學經費一覽表</t>
    <phoneticPr fontId="1" type="noConversion"/>
  </si>
  <si>
    <t>108學年度</t>
    <phoneticPr fontId="1" type="noConversion"/>
  </si>
  <si>
    <t>帶隊教師</t>
    <phoneticPr fontId="1" type="noConversion"/>
  </si>
  <si>
    <t>實領經費 (教補款)</t>
    <phoneticPr fontId="1" type="noConversion"/>
  </si>
  <si>
    <t>實領經費 (配合款)</t>
    <phoneticPr fontId="1" type="noConversion"/>
  </si>
  <si>
    <t>吳嘉倫老師</t>
    <phoneticPr fontId="1" type="noConversion"/>
  </si>
  <si>
    <t>黃永寬老師</t>
    <phoneticPr fontId="1" type="noConversion"/>
  </si>
  <si>
    <t>管理學院</t>
    <phoneticPr fontId="1" type="noConversion"/>
  </si>
  <si>
    <t>李彩雲老師
鄭鴻衛老師</t>
    <phoneticPr fontId="1" type="noConversion"/>
  </si>
  <si>
    <t>江亦瑄老師
王凱立老師</t>
    <phoneticPr fontId="1" type="noConversion"/>
  </si>
  <si>
    <t>總額</t>
    <phoneticPr fontId="1" type="noConversion"/>
  </si>
  <si>
    <t>陳雅琳老師
張維綱老師</t>
    <phoneticPr fontId="1" type="noConversion"/>
  </si>
  <si>
    <t>黃啟煌老師
張曉昀老師</t>
    <phoneticPr fontId="1" type="noConversion"/>
  </si>
  <si>
    <t>108學年度</t>
    <phoneticPr fontId="1" type="noConversion"/>
  </si>
  <si>
    <t>實習日期</t>
    <phoneticPr fontId="1" type="noConversion"/>
  </si>
  <si>
    <t>學院</t>
    <phoneticPr fontId="1" type="noConversion"/>
  </si>
  <si>
    <t>實習地點</t>
    <phoneticPr fontId="1" type="noConversion"/>
  </si>
  <si>
    <t>帶隊教師</t>
    <phoneticPr fontId="1" type="noConversion"/>
  </si>
  <si>
    <t>實習學生人數</t>
    <phoneticPr fontId="1" type="noConversion"/>
  </si>
  <si>
    <t>申請經費 (教補款)</t>
    <phoneticPr fontId="1" type="noConversion"/>
  </si>
  <si>
    <t>實領經費 (教補款)</t>
    <phoneticPr fontId="1" type="noConversion"/>
  </si>
  <si>
    <t>申請經費 (配合款)</t>
    <phoneticPr fontId="1" type="noConversion"/>
  </si>
  <si>
    <t>實領經費 (配合款)</t>
    <phoneticPr fontId="1" type="noConversion"/>
  </si>
  <si>
    <t>108.8.6 ~ 8.17</t>
    <phoneticPr fontId="1" type="noConversion"/>
  </si>
  <si>
    <t>競技學院</t>
    <phoneticPr fontId="1" type="noConversion"/>
  </si>
  <si>
    <t>中國上海
悅飛柔道俱樂部</t>
    <phoneticPr fontId="1" type="noConversion"/>
  </si>
  <si>
    <t>吳嘉倫教練</t>
    <phoneticPr fontId="1" type="noConversion"/>
  </si>
  <si>
    <t>5名</t>
    <phoneticPr fontId="1" type="noConversion"/>
  </si>
  <si>
    <t>108.7.1 ~ 8.1</t>
    <phoneticPr fontId="1" type="noConversion"/>
  </si>
  <si>
    <t>中國廣東
廣東省二沙體育訓練中心</t>
    <phoneticPr fontId="1" type="noConversion"/>
  </si>
  <si>
    <t>108.7.21 ~ 8.3</t>
    <phoneticPr fontId="1" type="noConversion"/>
  </si>
  <si>
    <t>新加坡
南洋理工大學合作實習計畫</t>
    <phoneticPr fontId="1" type="noConversion"/>
  </si>
  <si>
    <t>陳麗華老師</t>
    <phoneticPr fontId="1" type="noConversion"/>
  </si>
  <si>
    <t>8名</t>
    <phoneticPr fontId="1" type="noConversion"/>
  </si>
  <si>
    <t>108.7.8 ~ 7.27</t>
    <phoneticPr fontId="1" type="noConversion"/>
  </si>
  <si>
    <t>108.6.20 ~ 7.5</t>
    <phoneticPr fontId="1" type="noConversion"/>
  </si>
  <si>
    <t>體育學院</t>
    <phoneticPr fontId="1" type="noConversion"/>
  </si>
  <si>
    <t>中國江蘇
徐州幼兒師範高等專科學校</t>
    <phoneticPr fontId="1" type="noConversion"/>
  </si>
  <si>
    <t>黃永寬老師</t>
    <phoneticPr fontId="1" type="noConversion"/>
  </si>
  <si>
    <t>108.8.2 ~ 8.11</t>
    <phoneticPr fontId="1" type="noConversion"/>
  </si>
  <si>
    <t>馬來西亞古來縣
馬來西亞小蘋果幼兒園</t>
    <phoneticPr fontId="1" type="noConversion"/>
  </si>
  <si>
    <t>管理學院</t>
    <phoneticPr fontId="1" type="noConversion"/>
  </si>
  <si>
    <t>蒙古烏蘭巴托
Mogultai LCC</t>
    <phoneticPr fontId="1" type="noConversion"/>
  </si>
  <si>
    <t>李彩雲老師
鄭鴻衛老師</t>
    <phoneticPr fontId="1" type="noConversion"/>
  </si>
  <si>
    <t>108.7.2 ~ 7.15</t>
    <phoneticPr fontId="1" type="noConversion"/>
  </si>
  <si>
    <t>義大利拿坡里
Asian Archery Federation</t>
    <phoneticPr fontId="1" type="noConversion"/>
  </si>
  <si>
    <t>王凱立老師
江亦瑄老師</t>
    <phoneticPr fontId="1" type="noConversion"/>
  </si>
  <si>
    <t>9名</t>
    <phoneticPr fontId="1" type="noConversion"/>
  </si>
  <si>
    <t>108.8.4 ~ 8.14</t>
    <phoneticPr fontId="1" type="noConversion"/>
  </si>
  <si>
    <t>菲律賓馬尼拉/馬來西亞吉隆坡
Orissa International Philippines
AdNOW SDN BHD</t>
    <phoneticPr fontId="1" type="noConversion"/>
  </si>
  <si>
    <t>王凱立老師</t>
    <phoneticPr fontId="1" type="noConversion"/>
  </si>
  <si>
    <t>10名</t>
    <phoneticPr fontId="1" type="noConversion"/>
  </si>
  <si>
    <t>總計</t>
    <phoneticPr fontId="1" type="noConversion"/>
  </si>
  <si>
    <t>61名</t>
    <phoneticPr fontId="1" type="noConversion"/>
  </si>
  <si>
    <t>黃啟煌老師
張曉昀老師</t>
    <phoneticPr fontId="1" type="noConversion"/>
  </si>
  <si>
    <t>108.7.10 ~ 8.10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</si>
</sst>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topLeftCell="A46" workbookViewId="0">
      <selection activeCell="S57" sqref="S57"/>
    </sheetView>
  </sheetViews>
  <sheetFormatPr defaultRowHeight="16.5" x14ac:dyDescent="0.25"/>
  <cols>
    <col min="2" max="3" width="6.25" customWidth="1"/>
    <col min="4" max="4" width="13.625" customWidth="1"/>
    <col min="6" max="6" width="20.5" customWidth="1"/>
    <col min="8" max="8" width="7.75" customWidth="1"/>
  </cols>
  <sheetData>
    <row r="1" spans="1:18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x14ac:dyDescent="0.25">
      <c r="A2" s="37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x14ac:dyDescent="0.25">
      <c r="A3" s="32" t="s">
        <v>1</v>
      </c>
      <c r="B3" s="33"/>
      <c r="C3" s="40" t="s">
        <v>94</v>
      </c>
      <c r="D3" s="24"/>
      <c r="E3" s="32" t="s">
        <v>2</v>
      </c>
      <c r="F3" s="33"/>
      <c r="G3" s="32" t="s">
        <v>3</v>
      </c>
      <c r="H3" s="33"/>
      <c r="I3" s="32" t="s">
        <v>4</v>
      </c>
      <c r="J3" s="33"/>
      <c r="K3" s="32" t="s">
        <v>53</v>
      </c>
      <c r="L3" s="33"/>
      <c r="M3" s="40" t="s">
        <v>54</v>
      </c>
      <c r="N3" s="24"/>
      <c r="O3" s="32" t="s">
        <v>55</v>
      </c>
      <c r="P3" s="33"/>
      <c r="Q3" s="40" t="s">
        <v>56</v>
      </c>
      <c r="R3" s="24"/>
    </row>
    <row r="4" spans="1:18" ht="33" customHeight="1" x14ac:dyDescent="0.25">
      <c r="A4" s="17" t="s">
        <v>21</v>
      </c>
      <c r="B4" s="18"/>
      <c r="C4" s="26" t="s">
        <v>95</v>
      </c>
      <c r="D4" s="27"/>
      <c r="E4" s="25" t="s">
        <v>62</v>
      </c>
      <c r="F4" s="18"/>
      <c r="G4" s="17" t="s">
        <v>80</v>
      </c>
      <c r="H4" s="18"/>
      <c r="I4" s="17" t="s">
        <v>12</v>
      </c>
      <c r="J4" s="18"/>
      <c r="K4" s="21">
        <v>452500</v>
      </c>
      <c r="L4" s="18"/>
      <c r="M4" s="21">
        <v>452500</v>
      </c>
      <c r="N4" s="18"/>
      <c r="O4" s="23">
        <v>50000</v>
      </c>
      <c r="P4" s="24"/>
      <c r="Q4" s="23">
        <v>50000</v>
      </c>
      <c r="R4" s="24"/>
    </row>
    <row r="5" spans="1:18" ht="33" customHeight="1" x14ac:dyDescent="0.25">
      <c r="A5" s="17" t="s">
        <v>10</v>
      </c>
      <c r="B5" s="18"/>
      <c r="C5" s="30"/>
      <c r="D5" s="31"/>
      <c r="E5" s="25" t="s">
        <v>59</v>
      </c>
      <c r="F5" s="18"/>
      <c r="G5" s="17" t="s">
        <v>11</v>
      </c>
      <c r="H5" s="18"/>
      <c r="I5" s="17" t="s">
        <v>12</v>
      </c>
      <c r="J5" s="18"/>
      <c r="K5" s="21">
        <v>147500</v>
      </c>
      <c r="L5" s="18"/>
      <c r="M5" s="21">
        <v>147500</v>
      </c>
      <c r="N5" s="18"/>
      <c r="O5" s="23">
        <v>20000</v>
      </c>
      <c r="P5" s="24"/>
      <c r="Q5" s="23">
        <v>20000</v>
      </c>
      <c r="R5" s="24"/>
    </row>
    <row r="6" spans="1:18" ht="33" customHeight="1" x14ac:dyDescent="0.25">
      <c r="A6" s="17" t="s">
        <v>7</v>
      </c>
      <c r="B6" s="18"/>
      <c r="C6" s="26" t="s">
        <v>96</v>
      </c>
      <c r="D6" s="27"/>
      <c r="E6" s="25" t="s">
        <v>58</v>
      </c>
      <c r="F6" s="18"/>
      <c r="G6" s="17" t="s">
        <v>8</v>
      </c>
      <c r="H6" s="18"/>
      <c r="I6" s="17" t="s">
        <v>9</v>
      </c>
      <c r="J6" s="18"/>
      <c r="K6" s="21">
        <v>300000</v>
      </c>
      <c r="L6" s="18"/>
      <c r="M6" s="21">
        <v>300000</v>
      </c>
      <c r="N6" s="18"/>
      <c r="O6" s="23">
        <v>35000</v>
      </c>
      <c r="P6" s="24"/>
      <c r="Q6" s="23">
        <v>35000</v>
      </c>
      <c r="R6" s="24"/>
    </row>
    <row r="7" spans="1:18" ht="33" customHeight="1" x14ac:dyDescent="0.25">
      <c r="A7" s="17" t="s">
        <v>25</v>
      </c>
      <c r="B7" s="18"/>
      <c r="C7" s="30"/>
      <c r="D7" s="31"/>
      <c r="E7" s="25" t="s">
        <v>61</v>
      </c>
      <c r="F7" s="18"/>
      <c r="G7" s="25" t="s">
        <v>26</v>
      </c>
      <c r="H7" s="18"/>
      <c r="I7" s="17" t="s">
        <v>28</v>
      </c>
      <c r="J7" s="18"/>
      <c r="K7" s="21">
        <v>300000</v>
      </c>
      <c r="L7" s="18"/>
      <c r="M7" s="21">
        <v>300000</v>
      </c>
      <c r="N7" s="18"/>
      <c r="O7" s="23">
        <v>35000</v>
      </c>
      <c r="P7" s="24"/>
      <c r="Q7" s="23">
        <v>35000</v>
      </c>
      <c r="R7" s="24"/>
    </row>
    <row r="8" spans="1:18" ht="33" customHeight="1" x14ac:dyDescent="0.25">
      <c r="A8" s="40" t="s">
        <v>19</v>
      </c>
      <c r="B8" s="24"/>
      <c r="C8" s="26" t="s">
        <v>98</v>
      </c>
      <c r="D8" s="27"/>
      <c r="E8" s="43" t="s">
        <v>63</v>
      </c>
      <c r="F8" s="44"/>
      <c r="G8" s="40" t="s">
        <v>20</v>
      </c>
      <c r="H8" s="24"/>
      <c r="I8" s="40" t="s">
        <v>9</v>
      </c>
      <c r="J8" s="24"/>
      <c r="K8" s="23">
        <v>180000</v>
      </c>
      <c r="L8" s="45"/>
      <c r="M8" s="23">
        <v>180000</v>
      </c>
      <c r="N8" s="45"/>
      <c r="O8" s="23">
        <v>35000</v>
      </c>
      <c r="P8" s="45"/>
      <c r="Q8" s="23">
        <v>35000</v>
      </c>
      <c r="R8" s="45"/>
    </row>
    <row r="9" spans="1:18" ht="33" customHeight="1" x14ac:dyDescent="0.25">
      <c r="A9" s="17" t="s">
        <v>15</v>
      </c>
      <c r="B9" s="18"/>
      <c r="C9" s="30"/>
      <c r="D9" s="31"/>
      <c r="E9" s="25" t="s">
        <v>64</v>
      </c>
      <c r="F9" s="18"/>
      <c r="G9" s="17" t="s">
        <v>16</v>
      </c>
      <c r="H9" s="18"/>
      <c r="I9" s="17" t="s">
        <v>17</v>
      </c>
      <c r="J9" s="18"/>
      <c r="K9" s="21">
        <v>420000</v>
      </c>
      <c r="L9" s="18"/>
      <c r="M9" s="21">
        <v>420000</v>
      </c>
      <c r="N9" s="18"/>
      <c r="O9" s="23">
        <v>35000</v>
      </c>
      <c r="P9" s="24"/>
      <c r="Q9" s="23">
        <v>35000</v>
      </c>
      <c r="R9" s="24"/>
    </row>
    <row r="10" spans="1:18" ht="33" customHeight="1" x14ac:dyDescent="0.25">
      <c r="A10" s="17" t="s">
        <v>23</v>
      </c>
      <c r="B10" s="18"/>
      <c r="C10" s="26" t="s">
        <v>99</v>
      </c>
      <c r="D10" s="27"/>
      <c r="E10" s="25" t="s">
        <v>65</v>
      </c>
      <c r="F10" s="18"/>
      <c r="G10" s="17" t="s">
        <v>24</v>
      </c>
      <c r="H10" s="18"/>
      <c r="I10" s="17" t="s">
        <v>9</v>
      </c>
      <c r="J10" s="18"/>
      <c r="K10" s="21">
        <v>171426</v>
      </c>
      <c r="L10" s="18"/>
      <c r="M10" s="21">
        <v>171426</v>
      </c>
      <c r="N10" s="18"/>
      <c r="O10" s="23">
        <v>23000</v>
      </c>
      <c r="P10" s="24"/>
      <c r="Q10" s="23">
        <v>23000</v>
      </c>
      <c r="R10" s="24"/>
    </row>
    <row r="11" spans="1:18" ht="33" customHeight="1" x14ac:dyDescent="0.25">
      <c r="A11" s="17" t="s">
        <v>13</v>
      </c>
      <c r="B11" s="18"/>
      <c r="C11" s="28"/>
      <c r="D11" s="29"/>
      <c r="E11" s="25" t="s">
        <v>60</v>
      </c>
      <c r="F11" s="18"/>
      <c r="G11" s="17" t="s">
        <v>14</v>
      </c>
      <c r="H11" s="18"/>
      <c r="I11" s="17" t="s">
        <v>9</v>
      </c>
      <c r="J11" s="18"/>
      <c r="K11" s="21">
        <v>199998</v>
      </c>
      <c r="L11" s="18"/>
      <c r="M11" s="21">
        <v>199998</v>
      </c>
      <c r="N11" s="18"/>
      <c r="O11" s="23">
        <v>23334</v>
      </c>
      <c r="P11" s="24"/>
      <c r="Q11" s="23">
        <v>23334</v>
      </c>
      <c r="R11" s="24"/>
    </row>
    <row r="12" spans="1:18" ht="33" customHeight="1" x14ac:dyDescent="0.25">
      <c r="A12" s="17" t="s">
        <v>6</v>
      </c>
      <c r="B12" s="18"/>
      <c r="C12" s="30"/>
      <c r="D12" s="31"/>
      <c r="E12" s="25" t="s">
        <v>57</v>
      </c>
      <c r="F12" s="18"/>
      <c r="G12" s="17" t="s">
        <v>79</v>
      </c>
      <c r="H12" s="18"/>
      <c r="I12" s="17" t="s">
        <v>5</v>
      </c>
      <c r="J12" s="18"/>
      <c r="K12" s="21">
        <v>200000</v>
      </c>
      <c r="L12" s="18"/>
      <c r="M12" s="21">
        <v>200000</v>
      </c>
      <c r="N12" s="18"/>
      <c r="O12" s="23">
        <v>23333</v>
      </c>
      <c r="P12" s="24"/>
      <c r="Q12" s="23">
        <v>23333</v>
      </c>
      <c r="R12" s="24"/>
    </row>
    <row r="13" spans="1:18" ht="16.5" customHeight="1" x14ac:dyDescent="0.25">
      <c r="A13" s="14" t="s">
        <v>27</v>
      </c>
      <c r="B13" s="15"/>
      <c r="C13" s="15"/>
      <c r="D13" s="15"/>
      <c r="E13" s="15"/>
      <c r="F13" s="15"/>
      <c r="G13" s="15"/>
      <c r="H13" s="16"/>
      <c r="I13" s="17" t="s">
        <v>29</v>
      </c>
      <c r="J13" s="18"/>
      <c r="K13" s="41">
        <f>SUM(K3:L12)</f>
        <v>2371424</v>
      </c>
      <c r="L13" s="42"/>
      <c r="M13" s="41">
        <f>SUM(M3:N12)</f>
        <v>2371424</v>
      </c>
      <c r="N13" s="42"/>
      <c r="O13" s="41">
        <f>SUM(O3:P12)</f>
        <v>279667</v>
      </c>
      <c r="P13" s="42"/>
      <c r="Q13" s="41">
        <f>SUM(Q3:R12)</f>
        <v>279667</v>
      </c>
      <c r="R13" s="42"/>
    </row>
    <row r="14" spans="1:18" x14ac:dyDescent="0.25">
      <c r="A14" s="11" t="s">
        <v>30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33" customHeight="1" x14ac:dyDescent="0.25">
      <c r="A15" s="17" t="s">
        <v>38</v>
      </c>
      <c r="B15" s="18"/>
      <c r="C15" s="26" t="s">
        <v>95</v>
      </c>
      <c r="D15" s="27"/>
      <c r="E15" s="25" t="s">
        <v>68</v>
      </c>
      <c r="F15" s="18"/>
      <c r="G15" s="17" t="s">
        <v>39</v>
      </c>
      <c r="H15" s="18"/>
      <c r="I15" s="17" t="s">
        <v>40</v>
      </c>
      <c r="J15" s="18"/>
      <c r="K15" s="21">
        <v>199500</v>
      </c>
      <c r="L15" s="18"/>
      <c r="M15" s="21">
        <v>199500</v>
      </c>
      <c r="N15" s="18"/>
      <c r="O15" s="23">
        <v>26500</v>
      </c>
      <c r="P15" s="24"/>
      <c r="Q15" s="23">
        <v>26500</v>
      </c>
      <c r="R15" s="24"/>
    </row>
    <row r="16" spans="1:18" ht="33" customHeight="1" x14ac:dyDescent="0.25">
      <c r="A16" s="17" t="s">
        <v>51</v>
      </c>
      <c r="B16" s="18"/>
      <c r="C16" s="30"/>
      <c r="D16" s="31"/>
      <c r="E16" s="25" t="s">
        <v>62</v>
      </c>
      <c r="F16" s="18"/>
      <c r="G16" s="17" t="s">
        <v>52</v>
      </c>
      <c r="H16" s="18"/>
      <c r="I16" s="17" t="s">
        <v>37</v>
      </c>
      <c r="J16" s="18"/>
      <c r="K16" s="21">
        <v>400500</v>
      </c>
      <c r="L16" s="18"/>
      <c r="M16" s="21">
        <v>400500</v>
      </c>
      <c r="N16" s="18"/>
      <c r="O16" s="23">
        <v>53500</v>
      </c>
      <c r="P16" s="24"/>
      <c r="Q16" s="23">
        <v>45910</v>
      </c>
      <c r="R16" s="24"/>
    </row>
    <row r="17" spans="1:18" ht="33" customHeight="1" x14ac:dyDescent="0.25">
      <c r="A17" s="17" t="s">
        <v>35</v>
      </c>
      <c r="B17" s="18"/>
      <c r="C17" s="26" t="s">
        <v>96</v>
      </c>
      <c r="D17" s="27"/>
      <c r="E17" s="25" t="s">
        <v>67</v>
      </c>
      <c r="F17" s="18"/>
      <c r="G17" s="17" t="s">
        <v>36</v>
      </c>
      <c r="H17" s="18"/>
      <c r="I17" s="17" t="s">
        <v>37</v>
      </c>
      <c r="J17" s="18"/>
      <c r="K17" s="21">
        <v>300000</v>
      </c>
      <c r="L17" s="18"/>
      <c r="M17" s="21">
        <v>300000</v>
      </c>
      <c r="N17" s="18"/>
      <c r="O17" s="23">
        <v>40000</v>
      </c>
      <c r="P17" s="24"/>
      <c r="Q17" s="23">
        <v>16475</v>
      </c>
      <c r="R17" s="24"/>
    </row>
    <row r="18" spans="1:18" ht="33" customHeight="1" x14ac:dyDescent="0.25">
      <c r="A18" s="17" t="s">
        <v>43</v>
      </c>
      <c r="B18" s="18"/>
      <c r="C18" s="30"/>
      <c r="D18" s="31"/>
      <c r="E18" s="25" t="s">
        <v>61</v>
      </c>
      <c r="F18" s="18"/>
      <c r="G18" s="25" t="s">
        <v>44</v>
      </c>
      <c r="H18" s="18"/>
      <c r="I18" s="17" t="s">
        <v>45</v>
      </c>
      <c r="J18" s="18"/>
      <c r="K18" s="21">
        <v>300000</v>
      </c>
      <c r="L18" s="18"/>
      <c r="M18" s="21">
        <v>300000</v>
      </c>
      <c r="N18" s="18"/>
      <c r="O18" s="23">
        <v>40000</v>
      </c>
      <c r="P18" s="24"/>
      <c r="Q18" s="23">
        <v>40000</v>
      </c>
      <c r="R18" s="24"/>
    </row>
    <row r="19" spans="1:18" ht="33" customHeight="1" x14ac:dyDescent="0.25">
      <c r="A19" s="40" t="s">
        <v>32</v>
      </c>
      <c r="B19" s="24"/>
      <c r="C19" s="26" t="s">
        <v>97</v>
      </c>
      <c r="D19" s="27"/>
      <c r="E19" s="43" t="s">
        <v>73</v>
      </c>
      <c r="F19" s="44"/>
      <c r="G19" s="40" t="s">
        <v>33</v>
      </c>
      <c r="H19" s="24"/>
      <c r="I19" s="40" t="s">
        <v>34</v>
      </c>
      <c r="J19" s="24"/>
      <c r="K19" s="23">
        <v>240000</v>
      </c>
      <c r="L19" s="45"/>
      <c r="M19" s="23">
        <v>240000</v>
      </c>
      <c r="N19" s="45"/>
      <c r="O19" s="23">
        <v>35000</v>
      </c>
      <c r="P19" s="45"/>
      <c r="Q19" s="23">
        <v>35000</v>
      </c>
      <c r="R19" s="45"/>
    </row>
    <row r="20" spans="1:18" ht="33" customHeight="1" x14ac:dyDescent="0.25">
      <c r="A20" s="17" t="s">
        <v>41</v>
      </c>
      <c r="B20" s="18"/>
      <c r="C20" s="28"/>
      <c r="D20" s="29"/>
      <c r="E20" s="25" t="s">
        <v>72</v>
      </c>
      <c r="F20" s="18"/>
      <c r="G20" s="17" t="s">
        <v>33</v>
      </c>
      <c r="H20" s="18"/>
      <c r="I20" s="17" t="s">
        <v>34</v>
      </c>
      <c r="J20" s="18"/>
      <c r="K20" s="21">
        <v>180000</v>
      </c>
      <c r="L20" s="18"/>
      <c r="M20" s="21">
        <v>180000</v>
      </c>
      <c r="N20" s="18"/>
      <c r="O20" s="23">
        <v>45000</v>
      </c>
      <c r="P20" s="24"/>
      <c r="Q20" s="23">
        <v>45000</v>
      </c>
      <c r="R20" s="24"/>
    </row>
    <row r="21" spans="1:18" ht="33" customHeight="1" x14ac:dyDescent="0.25">
      <c r="A21" s="17" t="s">
        <v>42</v>
      </c>
      <c r="B21" s="18"/>
      <c r="C21" s="30"/>
      <c r="D21" s="31"/>
      <c r="E21" s="25" t="s">
        <v>69</v>
      </c>
      <c r="F21" s="18"/>
      <c r="G21" s="17" t="s">
        <v>33</v>
      </c>
      <c r="H21" s="18"/>
      <c r="I21" s="17" t="s">
        <v>37</v>
      </c>
      <c r="J21" s="18"/>
      <c r="K21" s="21">
        <v>180000</v>
      </c>
      <c r="L21" s="18"/>
      <c r="M21" s="21">
        <v>176816</v>
      </c>
      <c r="N21" s="18"/>
      <c r="O21" s="40">
        <v>0</v>
      </c>
      <c r="P21" s="24"/>
      <c r="Q21" s="40">
        <v>0</v>
      </c>
      <c r="R21" s="24"/>
    </row>
    <row r="22" spans="1:18" ht="33" customHeight="1" x14ac:dyDescent="0.25">
      <c r="A22" s="17" t="s">
        <v>49</v>
      </c>
      <c r="B22" s="18"/>
      <c r="C22" s="26" t="s">
        <v>99</v>
      </c>
      <c r="D22" s="27"/>
      <c r="E22" s="25" t="s">
        <v>71</v>
      </c>
      <c r="F22" s="18"/>
      <c r="G22" s="17" t="s">
        <v>50</v>
      </c>
      <c r="H22" s="18"/>
      <c r="I22" s="17" t="s">
        <v>34</v>
      </c>
      <c r="J22" s="18"/>
      <c r="K22" s="21">
        <v>216000</v>
      </c>
      <c r="L22" s="18"/>
      <c r="M22" s="21">
        <v>216000</v>
      </c>
      <c r="N22" s="18"/>
      <c r="O22" s="23">
        <v>27500</v>
      </c>
      <c r="P22" s="24"/>
      <c r="Q22" s="23">
        <v>26242</v>
      </c>
      <c r="R22" s="24"/>
    </row>
    <row r="23" spans="1:18" ht="33" customHeight="1" x14ac:dyDescent="0.25">
      <c r="A23" s="17" t="s">
        <v>46</v>
      </c>
      <c r="B23" s="18"/>
      <c r="C23" s="28"/>
      <c r="D23" s="29"/>
      <c r="E23" s="25" t="s">
        <v>70</v>
      </c>
      <c r="F23" s="18"/>
      <c r="G23" s="17" t="s">
        <v>14</v>
      </c>
      <c r="H23" s="18"/>
      <c r="I23" s="17" t="s">
        <v>40</v>
      </c>
      <c r="J23" s="18"/>
      <c r="K23" s="21">
        <v>218995</v>
      </c>
      <c r="L23" s="18"/>
      <c r="M23" s="21">
        <v>218995</v>
      </c>
      <c r="N23" s="18"/>
      <c r="O23" s="23">
        <v>28000</v>
      </c>
      <c r="P23" s="24"/>
      <c r="Q23" s="23">
        <v>28000</v>
      </c>
      <c r="R23" s="24"/>
    </row>
    <row r="24" spans="1:18" ht="33" customHeight="1" x14ac:dyDescent="0.25">
      <c r="A24" s="17" t="s">
        <v>47</v>
      </c>
      <c r="B24" s="18"/>
      <c r="C24" s="30"/>
      <c r="D24" s="31"/>
      <c r="E24" s="25" t="s">
        <v>66</v>
      </c>
      <c r="F24" s="18"/>
      <c r="G24" s="17" t="s">
        <v>48</v>
      </c>
      <c r="H24" s="18"/>
      <c r="I24" s="17" t="s">
        <v>37</v>
      </c>
      <c r="J24" s="18"/>
      <c r="K24" s="21">
        <v>165000</v>
      </c>
      <c r="L24" s="18"/>
      <c r="M24" s="21">
        <v>165000</v>
      </c>
      <c r="N24" s="18"/>
      <c r="O24" s="23">
        <v>24500</v>
      </c>
      <c r="P24" s="24"/>
      <c r="Q24" s="23">
        <v>24500</v>
      </c>
      <c r="R24" s="24"/>
    </row>
    <row r="25" spans="1:18" x14ac:dyDescent="0.25">
      <c r="A25" s="14" t="s">
        <v>27</v>
      </c>
      <c r="B25" s="15"/>
      <c r="C25" s="15"/>
      <c r="D25" s="15"/>
      <c r="E25" s="15"/>
      <c r="F25" s="15"/>
      <c r="G25" s="15"/>
      <c r="H25" s="16"/>
      <c r="I25" s="17" t="s">
        <v>31</v>
      </c>
      <c r="J25" s="18"/>
      <c r="K25" s="21">
        <f>SUM(K19:L24)</f>
        <v>1199995</v>
      </c>
      <c r="L25" s="18"/>
      <c r="M25" s="21">
        <f>SUM(M19:N24)</f>
        <v>1196811</v>
      </c>
      <c r="N25" s="18"/>
      <c r="O25" s="21">
        <f>SUM(O19:P24)</f>
        <v>160000</v>
      </c>
      <c r="P25" s="18"/>
      <c r="Q25" s="21">
        <f>SUM(Q19:R24)</f>
        <v>158742</v>
      </c>
      <c r="R25" s="18"/>
    </row>
    <row r="26" spans="1:18" ht="15.75" customHeight="1" x14ac:dyDescent="0.25">
      <c r="A26" s="11" t="s">
        <v>100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</row>
    <row r="27" spans="1:18" ht="33" customHeight="1" x14ac:dyDescent="0.25">
      <c r="A27" s="20" t="s">
        <v>101</v>
      </c>
      <c r="B27" s="20"/>
      <c r="C27" s="20" t="s">
        <v>102</v>
      </c>
      <c r="D27" s="20"/>
      <c r="E27" s="22" t="s">
        <v>62</v>
      </c>
      <c r="F27" s="20"/>
      <c r="G27" s="20" t="s">
        <v>22</v>
      </c>
      <c r="H27" s="20"/>
      <c r="I27" s="20" t="s">
        <v>5</v>
      </c>
      <c r="J27" s="20"/>
      <c r="K27" s="19">
        <v>477500</v>
      </c>
      <c r="L27" s="20"/>
      <c r="M27" s="19">
        <v>477500</v>
      </c>
      <c r="N27" s="20"/>
      <c r="O27" s="19">
        <v>0</v>
      </c>
      <c r="P27" s="20"/>
      <c r="Q27" s="19">
        <v>0</v>
      </c>
      <c r="R27" s="20"/>
    </row>
    <row r="28" spans="1:18" ht="33" customHeight="1" x14ac:dyDescent="0.25">
      <c r="A28" s="20" t="s">
        <v>124</v>
      </c>
      <c r="B28" s="20"/>
      <c r="C28" s="20" t="s">
        <v>76</v>
      </c>
      <c r="D28" s="20"/>
      <c r="E28" s="22" t="s">
        <v>61</v>
      </c>
      <c r="F28" s="20"/>
      <c r="G28" s="22" t="s">
        <v>106</v>
      </c>
      <c r="H28" s="20"/>
      <c r="I28" s="20" t="s">
        <v>113</v>
      </c>
      <c r="J28" s="20"/>
      <c r="K28" s="19">
        <v>477500</v>
      </c>
      <c r="L28" s="20"/>
      <c r="M28" s="23">
        <v>210000</v>
      </c>
      <c r="N28" s="24"/>
      <c r="O28" s="19">
        <v>0</v>
      </c>
      <c r="P28" s="20"/>
      <c r="Q28" s="19">
        <v>0</v>
      </c>
      <c r="R28" s="20"/>
    </row>
    <row r="29" spans="1:18" ht="33" customHeight="1" x14ac:dyDescent="0.25">
      <c r="A29" s="20" t="s">
        <v>125</v>
      </c>
      <c r="B29" s="20"/>
      <c r="C29" s="20"/>
      <c r="D29" s="20"/>
      <c r="E29" s="22" t="s">
        <v>117</v>
      </c>
      <c r="F29" s="20"/>
      <c r="G29" s="22" t="s">
        <v>108</v>
      </c>
      <c r="H29" s="20"/>
      <c r="I29" s="20" t="s">
        <v>107</v>
      </c>
      <c r="J29" s="20"/>
      <c r="K29" s="20"/>
      <c r="L29" s="20"/>
      <c r="M29" s="23">
        <v>267498</v>
      </c>
      <c r="N29" s="24"/>
      <c r="O29" s="19">
        <v>0</v>
      </c>
      <c r="P29" s="20"/>
      <c r="Q29" s="19">
        <v>0</v>
      </c>
      <c r="R29" s="20"/>
    </row>
    <row r="30" spans="1:18" ht="33" customHeight="1" x14ac:dyDescent="0.25">
      <c r="A30" s="20" t="s">
        <v>103</v>
      </c>
      <c r="B30" s="20"/>
      <c r="C30" s="20" t="s">
        <v>104</v>
      </c>
      <c r="D30" s="20"/>
      <c r="E30" s="22" t="s">
        <v>69</v>
      </c>
      <c r="F30" s="20"/>
      <c r="G30" s="20" t="s">
        <v>16</v>
      </c>
      <c r="H30" s="20"/>
      <c r="I30" s="20" t="s">
        <v>105</v>
      </c>
      <c r="J30" s="20"/>
      <c r="K30" s="19">
        <v>477500</v>
      </c>
      <c r="L30" s="20"/>
      <c r="M30" s="19">
        <v>477500</v>
      </c>
      <c r="N30" s="20"/>
      <c r="O30" s="19">
        <v>0</v>
      </c>
      <c r="P30" s="20"/>
      <c r="Q30" s="19">
        <v>0</v>
      </c>
      <c r="R30" s="20"/>
    </row>
    <row r="31" spans="1:18" ht="33" customHeight="1" x14ac:dyDescent="0.25">
      <c r="A31" s="20" t="s">
        <v>111</v>
      </c>
      <c r="B31" s="20"/>
      <c r="C31" s="20" t="s">
        <v>109</v>
      </c>
      <c r="D31" s="20"/>
      <c r="E31" s="22" t="s">
        <v>116</v>
      </c>
      <c r="F31" s="20"/>
      <c r="G31" s="20" t="s">
        <v>14</v>
      </c>
      <c r="H31" s="20"/>
      <c r="I31" s="20" t="s">
        <v>110</v>
      </c>
      <c r="J31" s="20"/>
      <c r="K31" s="19">
        <v>477500</v>
      </c>
      <c r="L31" s="20"/>
      <c r="M31" s="19">
        <v>476960</v>
      </c>
      <c r="N31" s="20"/>
      <c r="O31" s="19">
        <v>0</v>
      </c>
      <c r="P31" s="20"/>
      <c r="Q31" s="19">
        <v>0</v>
      </c>
      <c r="R31" s="20"/>
    </row>
    <row r="32" spans="1:18" x14ac:dyDescent="0.25">
      <c r="A32" s="14" t="s">
        <v>27</v>
      </c>
      <c r="B32" s="15"/>
      <c r="C32" s="15"/>
      <c r="D32" s="15"/>
      <c r="E32" s="15"/>
      <c r="F32" s="15"/>
      <c r="G32" s="15"/>
      <c r="H32" s="16"/>
      <c r="I32" s="17" t="s">
        <v>114</v>
      </c>
      <c r="J32" s="18"/>
      <c r="K32" s="21">
        <f>SUM(K26:L31)</f>
        <v>1910000</v>
      </c>
      <c r="L32" s="18"/>
      <c r="M32" s="21">
        <f>SUM(M26:N31)</f>
        <v>1909458</v>
      </c>
      <c r="N32" s="18"/>
      <c r="O32" s="21">
        <f>SUM(O26:P31)</f>
        <v>0</v>
      </c>
      <c r="P32" s="18"/>
      <c r="Q32" s="21">
        <f>SUM(Q26:R31)</f>
        <v>0</v>
      </c>
      <c r="R32" s="18"/>
    </row>
    <row r="33" spans="1:18" ht="15.75" customHeight="1" x14ac:dyDescent="0.25">
      <c r="A33" s="11" t="s">
        <v>115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</row>
    <row r="34" spans="1:18" ht="33" customHeight="1" x14ac:dyDescent="0.25">
      <c r="A34" s="20" t="s">
        <v>121</v>
      </c>
      <c r="B34" s="20"/>
      <c r="C34" s="20" t="s">
        <v>78</v>
      </c>
      <c r="D34" s="20"/>
      <c r="E34" s="22" t="s">
        <v>118</v>
      </c>
      <c r="F34" s="20"/>
      <c r="G34" s="20" t="s">
        <v>119</v>
      </c>
      <c r="H34" s="20"/>
      <c r="I34" s="20" t="s">
        <v>120</v>
      </c>
      <c r="J34" s="20"/>
      <c r="K34" s="19">
        <v>299040</v>
      </c>
      <c r="L34" s="20"/>
      <c r="M34" s="19">
        <v>299040</v>
      </c>
      <c r="N34" s="20"/>
      <c r="O34" s="19">
        <v>0</v>
      </c>
      <c r="P34" s="20"/>
      <c r="Q34" s="19">
        <v>0</v>
      </c>
      <c r="R34" s="20"/>
    </row>
    <row r="35" spans="1:18" x14ac:dyDescent="0.25">
      <c r="A35" s="14" t="s">
        <v>27</v>
      </c>
      <c r="B35" s="15"/>
      <c r="C35" s="15"/>
      <c r="D35" s="15"/>
      <c r="E35" s="15"/>
      <c r="F35" s="15"/>
      <c r="G35" s="15"/>
      <c r="H35" s="16"/>
      <c r="I35" s="17" t="s">
        <v>120</v>
      </c>
      <c r="J35" s="18"/>
      <c r="K35" s="19">
        <v>299040</v>
      </c>
      <c r="L35" s="20"/>
      <c r="M35" s="19">
        <v>299040</v>
      </c>
      <c r="N35" s="20"/>
      <c r="O35" s="21">
        <f>SUM(O29:P34)</f>
        <v>0</v>
      </c>
      <c r="P35" s="18"/>
      <c r="Q35" s="21">
        <f>SUM(Q29:R34)</f>
        <v>0</v>
      </c>
      <c r="R35" s="18"/>
    </row>
    <row r="36" spans="1:18" x14ac:dyDescent="0.25">
      <c r="A36" s="11" t="s">
        <v>126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</row>
    <row r="37" spans="1:18" ht="33" customHeight="1" x14ac:dyDescent="0.25">
      <c r="A37" s="20" t="s">
        <v>127</v>
      </c>
      <c r="B37" s="20"/>
      <c r="C37" s="20" t="s">
        <v>161</v>
      </c>
      <c r="D37" s="20"/>
      <c r="E37" s="22" t="s">
        <v>128</v>
      </c>
      <c r="F37" s="20"/>
      <c r="G37" s="22" t="s">
        <v>150</v>
      </c>
      <c r="H37" s="20"/>
      <c r="I37" s="20" t="s">
        <v>151</v>
      </c>
      <c r="J37" s="20"/>
      <c r="K37" s="19">
        <v>320000</v>
      </c>
      <c r="L37" s="20"/>
      <c r="M37" s="19">
        <v>320000</v>
      </c>
      <c r="N37" s="20"/>
      <c r="O37" s="19">
        <v>0</v>
      </c>
      <c r="P37" s="20"/>
      <c r="Q37" s="19">
        <v>0</v>
      </c>
      <c r="R37" s="20"/>
    </row>
    <row r="38" spans="1:18" ht="49.5" customHeight="1" x14ac:dyDescent="0.25">
      <c r="A38" s="20" t="s">
        <v>129</v>
      </c>
      <c r="B38" s="20"/>
      <c r="C38" s="20"/>
      <c r="D38" s="20"/>
      <c r="E38" s="22" t="s">
        <v>130</v>
      </c>
      <c r="F38" s="20"/>
      <c r="G38" s="22" t="s">
        <v>149</v>
      </c>
      <c r="H38" s="20"/>
      <c r="I38" s="20" t="s">
        <v>157</v>
      </c>
      <c r="J38" s="20"/>
      <c r="K38" s="19">
        <v>600000</v>
      </c>
      <c r="L38" s="20"/>
      <c r="M38" s="19">
        <v>600000</v>
      </c>
      <c r="N38" s="20"/>
      <c r="O38" s="19">
        <v>0</v>
      </c>
      <c r="P38" s="20"/>
      <c r="Q38" s="19">
        <v>0</v>
      </c>
      <c r="R38" s="20"/>
    </row>
    <row r="39" spans="1:18" ht="33" customHeight="1" x14ac:dyDescent="0.25">
      <c r="A39" s="20" t="s">
        <v>131</v>
      </c>
      <c r="B39" s="20"/>
      <c r="C39" s="20" t="s">
        <v>162</v>
      </c>
      <c r="D39" s="20"/>
      <c r="E39" s="22" t="s">
        <v>132</v>
      </c>
      <c r="F39" s="20"/>
      <c r="G39" s="20" t="s">
        <v>133</v>
      </c>
      <c r="H39" s="20"/>
      <c r="I39" s="20" t="s">
        <v>156</v>
      </c>
      <c r="J39" s="20"/>
      <c r="K39" s="19">
        <v>230000</v>
      </c>
      <c r="L39" s="20"/>
      <c r="M39" s="19">
        <v>230000</v>
      </c>
      <c r="N39" s="20"/>
      <c r="O39" s="19">
        <v>0</v>
      </c>
      <c r="P39" s="20"/>
      <c r="Q39" s="19">
        <v>0</v>
      </c>
      <c r="R39" s="20"/>
    </row>
    <row r="40" spans="1:18" ht="33" customHeight="1" x14ac:dyDescent="0.25">
      <c r="A40" s="20" t="s">
        <v>134</v>
      </c>
      <c r="B40" s="20"/>
      <c r="C40" s="20"/>
      <c r="D40" s="20"/>
      <c r="E40" s="22" t="s">
        <v>135</v>
      </c>
      <c r="F40" s="20"/>
      <c r="G40" s="20" t="s">
        <v>136</v>
      </c>
      <c r="H40" s="20"/>
      <c r="I40" s="20" t="s">
        <v>155</v>
      </c>
      <c r="J40" s="20"/>
      <c r="K40" s="19">
        <v>230000</v>
      </c>
      <c r="L40" s="20"/>
      <c r="M40" s="19">
        <v>230000</v>
      </c>
      <c r="N40" s="20"/>
      <c r="O40" s="19">
        <v>0</v>
      </c>
      <c r="P40" s="20"/>
      <c r="Q40" s="19">
        <v>0</v>
      </c>
      <c r="R40" s="20"/>
    </row>
    <row r="41" spans="1:18" ht="33" customHeight="1" x14ac:dyDescent="0.25">
      <c r="A41" s="20" t="s">
        <v>137</v>
      </c>
      <c r="B41" s="20"/>
      <c r="C41" s="20" t="s">
        <v>164</v>
      </c>
      <c r="D41" s="20"/>
      <c r="E41" s="22" t="s">
        <v>138</v>
      </c>
      <c r="F41" s="20"/>
      <c r="G41" s="20" t="s">
        <v>139</v>
      </c>
      <c r="H41" s="20"/>
      <c r="I41" s="20" t="s">
        <v>158</v>
      </c>
      <c r="J41" s="20"/>
      <c r="K41" s="19">
        <v>229998</v>
      </c>
      <c r="L41" s="20"/>
      <c r="M41" s="19">
        <v>196665</v>
      </c>
      <c r="N41" s="20"/>
      <c r="O41" s="19">
        <v>0</v>
      </c>
      <c r="P41" s="20"/>
      <c r="Q41" s="19">
        <v>0</v>
      </c>
      <c r="R41" s="20"/>
    </row>
    <row r="42" spans="1:18" ht="33" customHeight="1" x14ac:dyDescent="0.25">
      <c r="A42" s="20" t="s">
        <v>140</v>
      </c>
      <c r="B42" s="20"/>
      <c r="C42" s="20"/>
      <c r="D42" s="20"/>
      <c r="E42" s="22" t="s">
        <v>141</v>
      </c>
      <c r="F42" s="20"/>
      <c r="G42" s="22" t="s">
        <v>142</v>
      </c>
      <c r="H42" s="20"/>
      <c r="I42" s="20" t="s">
        <v>154</v>
      </c>
      <c r="J42" s="20"/>
      <c r="K42" s="19">
        <v>427000</v>
      </c>
      <c r="L42" s="20"/>
      <c r="M42" s="19">
        <v>427000</v>
      </c>
      <c r="N42" s="20"/>
      <c r="O42" s="19">
        <v>0</v>
      </c>
      <c r="P42" s="20"/>
      <c r="Q42" s="19">
        <v>0</v>
      </c>
      <c r="R42" s="20"/>
    </row>
    <row r="43" spans="1:18" ht="33" customHeight="1" x14ac:dyDescent="0.25">
      <c r="A43" s="20" t="s">
        <v>143</v>
      </c>
      <c r="B43" s="20"/>
      <c r="C43" s="20"/>
      <c r="D43" s="20"/>
      <c r="E43" s="22" t="s">
        <v>144</v>
      </c>
      <c r="F43" s="20"/>
      <c r="G43" s="22" t="s">
        <v>145</v>
      </c>
      <c r="H43" s="20"/>
      <c r="I43" s="20" t="s">
        <v>153</v>
      </c>
      <c r="J43" s="20"/>
      <c r="K43" s="19">
        <v>476000</v>
      </c>
      <c r="L43" s="20"/>
      <c r="M43" s="19">
        <v>476000</v>
      </c>
      <c r="N43" s="20"/>
      <c r="O43" s="19">
        <v>0</v>
      </c>
      <c r="P43" s="20"/>
      <c r="Q43" s="19">
        <v>0</v>
      </c>
      <c r="R43" s="20"/>
    </row>
    <row r="44" spans="1:18" ht="33" customHeight="1" x14ac:dyDescent="0.25">
      <c r="A44" s="20" t="s">
        <v>146</v>
      </c>
      <c r="B44" s="20"/>
      <c r="C44" s="20"/>
      <c r="D44" s="20"/>
      <c r="E44" s="22" t="s">
        <v>147</v>
      </c>
      <c r="F44" s="20"/>
      <c r="G44" s="20" t="s">
        <v>148</v>
      </c>
      <c r="H44" s="20"/>
      <c r="I44" s="20" t="s">
        <v>152</v>
      </c>
      <c r="J44" s="20"/>
      <c r="K44" s="19">
        <v>287000</v>
      </c>
      <c r="L44" s="20"/>
      <c r="M44" s="19">
        <v>287000</v>
      </c>
      <c r="N44" s="20"/>
      <c r="O44" s="19">
        <v>0</v>
      </c>
      <c r="P44" s="20"/>
      <c r="Q44" s="19">
        <v>0</v>
      </c>
      <c r="R44" s="20"/>
    </row>
    <row r="45" spans="1:18" x14ac:dyDescent="0.25">
      <c r="A45" s="14" t="s">
        <v>27</v>
      </c>
      <c r="B45" s="15"/>
      <c r="C45" s="15"/>
      <c r="D45" s="15"/>
      <c r="E45" s="15"/>
      <c r="F45" s="15"/>
      <c r="G45" s="15"/>
      <c r="H45" s="16"/>
      <c r="I45" s="17" t="s">
        <v>159</v>
      </c>
      <c r="J45" s="18"/>
      <c r="K45" s="21">
        <f>SUM(K37:L44)</f>
        <v>2799998</v>
      </c>
      <c r="L45" s="18"/>
      <c r="M45" s="21">
        <f>SUM(M37:N44)</f>
        <v>2766665</v>
      </c>
      <c r="N45" s="18"/>
      <c r="O45" s="21">
        <f>SUM(O39:P44)</f>
        <v>0</v>
      </c>
      <c r="P45" s="18"/>
      <c r="Q45" s="21">
        <f>SUM(Q39:R44)</f>
        <v>0</v>
      </c>
      <c r="R45" s="18"/>
    </row>
    <row r="46" spans="1:18" x14ac:dyDescent="0.25">
      <c r="A46" s="11" t="s">
        <v>180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1:18" ht="16.5" customHeight="1" x14ac:dyDescent="0.25">
      <c r="A47" s="32" t="s">
        <v>181</v>
      </c>
      <c r="B47" s="33"/>
      <c r="C47" s="40" t="s">
        <v>182</v>
      </c>
      <c r="D47" s="24"/>
      <c r="E47" s="32" t="s">
        <v>183</v>
      </c>
      <c r="F47" s="33"/>
      <c r="G47" s="32" t="s">
        <v>184</v>
      </c>
      <c r="H47" s="33"/>
      <c r="I47" s="32" t="s">
        <v>185</v>
      </c>
      <c r="J47" s="33"/>
      <c r="K47" s="32" t="s">
        <v>186</v>
      </c>
      <c r="L47" s="33"/>
      <c r="M47" s="40" t="s">
        <v>187</v>
      </c>
      <c r="N47" s="24"/>
      <c r="O47" s="32" t="s">
        <v>188</v>
      </c>
      <c r="P47" s="33"/>
      <c r="Q47" s="40" t="s">
        <v>189</v>
      </c>
      <c r="R47" s="24"/>
    </row>
    <row r="48" spans="1:18" ht="33" customHeight="1" x14ac:dyDescent="0.25">
      <c r="A48" s="20" t="s">
        <v>190</v>
      </c>
      <c r="B48" s="20"/>
      <c r="C48" s="40" t="s">
        <v>191</v>
      </c>
      <c r="D48" s="24"/>
      <c r="E48" s="22" t="s">
        <v>192</v>
      </c>
      <c r="F48" s="20"/>
      <c r="G48" s="22" t="s">
        <v>193</v>
      </c>
      <c r="H48" s="20"/>
      <c r="I48" s="20" t="s">
        <v>194</v>
      </c>
      <c r="J48" s="20"/>
      <c r="K48" s="19">
        <v>300000</v>
      </c>
      <c r="L48" s="20"/>
      <c r="M48" s="19">
        <v>300000</v>
      </c>
      <c r="N48" s="20"/>
      <c r="O48" s="19">
        <v>0</v>
      </c>
      <c r="P48" s="20"/>
      <c r="Q48" s="19">
        <v>0</v>
      </c>
      <c r="R48" s="20"/>
    </row>
    <row r="49" spans="1:18" ht="33" customHeight="1" x14ac:dyDescent="0.25">
      <c r="A49" s="20" t="s">
        <v>195</v>
      </c>
      <c r="B49" s="20"/>
      <c r="C49" s="26" t="s">
        <v>160</v>
      </c>
      <c r="D49" s="27"/>
      <c r="E49" s="43" t="s">
        <v>196</v>
      </c>
      <c r="F49" s="44"/>
      <c r="G49" s="43" t="s">
        <v>221</v>
      </c>
      <c r="H49" s="44"/>
      <c r="I49" s="43" t="s">
        <v>194</v>
      </c>
      <c r="J49" s="44"/>
      <c r="K49" s="19">
        <v>290000</v>
      </c>
      <c r="L49" s="20"/>
      <c r="M49" s="19">
        <v>290000</v>
      </c>
      <c r="N49" s="20"/>
      <c r="O49" s="43">
        <v>0</v>
      </c>
      <c r="P49" s="44"/>
      <c r="Q49" s="43">
        <v>0</v>
      </c>
      <c r="R49" s="44"/>
    </row>
    <row r="50" spans="1:18" ht="33" customHeight="1" x14ac:dyDescent="0.25">
      <c r="A50" s="20" t="s">
        <v>197</v>
      </c>
      <c r="B50" s="20"/>
      <c r="C50" s="28"/>
      <c r="D50" s="29"/>
      <c r="E50" s="22" t="s">
        <v>198</v>
      </c>
      <c r="F50" s="20"/>
      <c r="G50" s="22" t="s">
        <v>199</v>
      </c>
      <c r="H50" s="20"/>
      <c r="I50" s="20" t="s">
        <v>200</v>
      </c>
      <c r="J50" s="20"/>
      <c r="K50" s="19">
        <v>290000</v>
      </c>
      <c r="L50" s="20"/>
      <c r="M50" s="19">
        <v>290000</v>
      </c>
      <c r="N50" s="20"/>
      <c r="O50" s="19">
        <v>0</v>
      </c>
      <c r="P50" s="20"/>
      <c r="Q50" s="19">
        <v>0</v>
      </c>
      <c r="R50" s="20"/>
    </row>
    <row r="51" spans="1:18" ht="33" customHeight="1" x14ac:dyDescent="0.25">
      <c r="A51" s="22" t="s">
        <v>201</v>
      </c>
      <c r="B51" s="20"/>
      <c r="C51" s="30"/>
      <c r="D51" s="31"/>
      <c r="E51" s="22" t="s">
        <v>61</v>
      </c>
      <c r="F51" s="20"/>
      <c r="G51" s="22" t="s">
        <v>178</v>
      </c>
      <c r="H51" s="20"/>
      <c r="I51" s="22" t="s">
        <v>110</v>
      </c>
      <c r="J51" s="20"/>
      <c r="K51" s="19">
        <v>410000</v>
      </c>
      <c r="L51" s="20"/>
      <c r="M51" s="19">
        <v>410000</v>
      </c>
      <c r="N51" s="20"/>
      <c r="O51" s="22">
        <v>0</v>
      </c>
      <c r="P51" s="20"/>
      <c r="Q51" s="22">
        <v>0</v>
      </c>
      <c r="R51" s="20"/>
    </row>
    <row r="52" spans="1:18" ht="33" customHeight="1" x14ac:dyDescent="0.25">
      <c r="A52" s="20" t="s">
        <v>202</v>
      </c>
      <c r="B52" s="20"/>
      <c r="C52" s="20" t="s">
        <v>203</v>
      </c>
      <c r="D52" s="20"/>
      <c r="E52" s="22" t="s">
        <v>204</v>
      </c>
      <c r="F52" s="20"/>
      <c r="G52" s="20" t="s">
        <v>205</v>
      </c>
      <c r="H52" s="20"/>
      <c r="I52" s="20" t="s">
        <v>194</v>
      </c>
      <c r="J52" s="20"/>
      <c r="K52" s="19">
        <v>250000</v>
      </c>
      <c r="L52" s="20"/>
      <c r="M52" s="19">
        <v>250000</v>
      </c>
      <c r="N52" s="20"/>
      <c r="O52" s="19">
        <v>0</v>
      </c>
      <c r="P52" s="20"/>
      <c r="Q52" s="19">
        <v>0</v>
      </c>
      <c r="R52" s="20"/>
    </row>
    <row r="53" spans="1:18" ht="33" customHeight="1" x14ac:dyDescent="0.25">
      <c r="A53" s="20" t="s">
        <v>206</v>
      </c>
      <c r="B53" s="20"/>
      <c r="C53" s="20"/>
      <c r="D53" s="20"/>
      <c r="E53" s="22" t="s">
        <v>207</v>
      </c>
      <c r="F53" s="20"/>
      <c r="G53" s="20" t="s">
        <v>205</v>
      </c>
      <c r="H53" s="20"/>
      <c r="I53" s="20" t="s">
        <v>194</v>
      </c>
      <c r="J53" s="20"/>
      <c r="K53" s="19">
        <v>250000</v>
      </c>
      <c r="L53" s="20"/>
      <c r="M53" s="19">
        <v>250000</v>
      </c>
      <c r="N53" s="20"/>
      <c r="O53" s="19">
        <v>0</v>
      </c>
      <c r="P53" s="20"/>
      <c r="Q53" s="19">
        <v>0</v>
      </c>
      <c r="R53" s="20"/>
    </row>
    <row r="54" spans="1:18" ht="33" customHeight="1" x14ac:dyDescent="0.25">
      <c r="A54" s="20" t="s">
        <v>222</v>
      </c>
      <c r="B54" s="20"/>
      <c r="C54" s="20" t="s">
        <v>208</v>
      </c>
      <c r="D54" s="20"/>
      <c r="E54" s="22" t="s">
        <v>209</v>
      </c>
      <c r="F54" s="20"/>
      <c r="G54" s="22" t="s">
        <v>210</v>
      </c>
      <c r="H54" s="20"/>
      <c r="I54" s="20" t="s">
        <v>194</v>
      </c>
      <c r="J54" s="20"/>
      <c r="K54" s="19">
        <v>211584</v>
      </c>
      <c r="L54" s="20"/>
      <c r="M54" s="19">
        <v>211584</v>
      </c>
      <c r="N54" s="20"/>
      <c r="O54" s="19">
        <v>0</v>
      </c>
      <c r="P54" s="20"/>
      <c r="Q54" s="19">
        <v>0</v>
      </c>
      <c r="R54" s="20"/>
    </row>
    <row r="55" spans="1:18" ht="33" customHeight="1" x14ac:dyDescent="0.25">
      <c r="A55" s="20" t="s">
        <v>211</v>
      </c>
      <c r="B55" s="20"/>
      <c r="C55" s="20"/>
      <c r="D55" s="20"/>
      <c r="E55" s="22" t="s">
        <v>212</v>
      </c>
      <c r="F55" s="20"/>
      <c r="G55" s="22" t="s">
        <v>213</v>
      </c>
      <c r="H55" s="20"/>
      <c r="I55" s="20" t="s">
        <v>214</v>
      </c>
      <c r="J55" s="20"/>
      <c r="K55" s="19">
        <v>645430</v>
      </c>
      <c r="L55" s="20"/>
      <c r="M55" s="19">
        <v>645430</v>
      </c>
      <c r="N55" s="20"/>
      <c r="O55" s="19">
        <v>0</v>
      </c>
      <c r="P55" s="20"/>
      <c r="Q55" s="19">
        <v>0</v>
      </c>
      <c r="R55" s="20"/>
    </row>
    <row r="56" spans="1:18" ht="33" customHeight="1" x14ac:dyDescent="0.25">
      <c r="A56" s="20" t="s">
        <v>215</v>
      </c>
      <c r="B56" s="20"/>
      <c r="C56" s="20"/>
      <c r="D56" s="20"/>
      <c r="E56" s="22" t="s">
        <v>216</v>
      </c>
      <c r="F56" s="20"/>
      <c r="G56" s="20" t="s">
        <v>217</v>
      </c>
      <c r="H56" s="20"/>
      <c r="I56" s="20" t="s">
        <v>218</v>
      </c>
      <c r="J56" s="20"/>
      <c r="K56" s="19">
        <v>307965</v>
      </c>
      <c r="L56" s="20"/>
      <c r="M56" s="19">
        <v>307621</v>
      </c>
      <c r="N56" s="20"/>
      <c r="O56" s="19">
        <v>0</v>
      </c>
      <c r="P56" s="20"/>
      <c r="Q56" s="19">
        <v>0</v>
      </c>
      <c r="R56" s="20"/>
    </row>
    <row r="57" spans="1:18" x14ac:dyDescent="0.25">
      <c r="A57" s="14" t="s">
        <v>219</v>
      </c>
      <c r="B57" s="15"/>
      <c r="C57" s="15"/>
      <c r="D57" s="15"/>
      <c r="E57" s="15"/>
      <c r="F57" s="15"/>
      <c r="G57" s="15"/>
      <c r="H57" s="16"/>
      <c r="I57" s="17" t="s">
        <v>220</v>
      </c>
      <c r="J57" s="18"/>
      <c r="K57" s="21">
        <f>SUM(K48:L56)</f>
        <v>2954979</v>
      </c>
      <c r="L57" s="18"/>
      <c r="M57" s="21">
        <f>SUM(M48:N56)</f>
        <v>2954635</v>
      </c>
      <c r="N57" s="18"/>
      <c r="O57" s="21">
        <f>SUM(O52:P56)</f>
        <v>0</v>
      </c>
      <c r="P57" s="18"/>
      <c r="Q57" s="21">
        <f>SUM(Q52:R56)</f>
        <v>0</v>
      </c>
      <c r="R57" s="18"/>
    </row>
  </sheetData>
  <mergeCells count="416">
    <mergeCell ref="A57:H57"/>
    <mergeCell ref="I57:J57"/>
    <mergeCell ref="K57:L57"/>
    <mergeCell ref="M57:N57"/>
    <mergeCell ref="O57:P57"/>
    <mergeCell ref="Q57:R57"/>
    <mergeCell ref="I55:J55"/>
    <mergeCell ref="K55:L55"/>
    <mergeCell ref="M55:N55"/>
    <mergeCell ref="O55:P55"/>
    <mergeCell ref="Q55:R55"/>
    <mergeCell ref="C47:D47"/>
    <mergeCell ref="C48:D48"/>
    <mergeCell ref="C49:D51"/>
    <mergeCell ref="C52:D53"/>
    <mergeCell ref="C54:D56"/>
    <mergeCell ref="A55:B55"/>
    <mergeCell ref="E55:F55"/>
    <mergeCell ref="G55:H55"/>
    <mergeCell ref="A56:B56"/>
    <mergeCell ref="E56:F56"/>
    <mergeCell ref="G56:H56"/>
    <mergeCell ref="I56:J56"/>
    <mergeCell ref="K56:L56"/>
    <mergeCell ref="M56:N56"/>
    <mergeCell ref="O56:P56"/>
    <mergeCell ref="Q56:R56"/>
    <mergeCell ref="Q53:R53"/>
    <mergeCell ref="A54:B54"/>
    <mergeCell ref="E54:F54"/>
    <mergeCell ref="G54:H54"/>
    <mergeCell ref="I54:J54"/>
    <mergeCell ref="K54:L54"/>
    <mergeCell ref="M54:N54"/>
    <mergeCell ref="O54:P54"/>
    <mergeCell ref="Q54:R54"/>
    <mergeCell ref="A51:B51"/>
    <mergeCell ref="E51:F51"/>
    <mergeCell ref="G51:H51"/>
    <mergeCell ref="I51:J51"/>
    <mergeCell ref="K51:L51"/>
    <mergeCell ref="M51:N51"/>
    <mergeCell ref="O51:P51"/>
    <mergeCell ref="Q51:R51"/>
    <mergeCell ref="A52:B52"/>
    <mergeCell ref="E52:F52"/>
    <mergeCell ref="G52:H52"/>
    <mergeCell ref="I52:J52"/>
    <mergeCell ref="K52:L52"/>
    <mergeCell ref="M52:N52"/>
    <mergeCell ref="O52:P52"/>
    <mergeCell ref="Q52:R52"/>
    <mergeCell ref="A53:B53"/>
    <mergeCell ref="E53:F53"/>
    <mergeCell ref="G53:H53"/>
    <mergeCell ref="I53:J53"/>
    <mergeCell ref="K53:L53"/>
    <mergeCell ref="M53:N53"/>
    <mergeCell ref="O53:P53"/>
    <mergeCell ref="A49:B49"/>
    <mergeCell ref="E49:F49"/>
    <mergeCell ref="G49:H49"/>
    <mergeCell ref="I49:J49"/>
    <mergeCell ref="K49:L49"/>
    <mergeCell ref="M49:N49"/>
    <mergeCell ref="O49:P49"/>
    <mergeCell ref="Q49:R49"/>
    <mergeCell ref="A50:B50"/>
    <mergeCell ref="E50:F50"/>
    <mergeCell ref="G50:H50"/>
    <mergeCell ref="I50:J50"/>
    <mergeCell ref="K50:L50"/>
    <mergeCell ref="M50:N50"/>
    <mergeCell ref="O50:P50"/>
    <mergeCell ref="Q50:R50"/>
    <mergeCell ref="A46:R46"/>
    <mergeCell ref="A47:B47"/>
    <mergeCell ref="E47:F47"/>
    <mergeCell ref="G47:H47"/>
    <mergeCell ref="I47:J47"/>
    <mergeCell ref="K47:L47"/>
    <mergeCell ref="M47:N47"/>
    <mergeCell ref="O47:P47"/>
    <mergeCell ref="Q47:R47"/>
    <mergeCell ref="A48:B48"/>
    <mergeCell ref="E48:F48"/>
    <mergeCell ref="G48:H48"/>
    <mergeCell ref="I48:J48"/>
    <mergeCell ref="K48:L48"/>
    <mergeCell ref="M48:N48"/>
    <mergeCell ref="O48:P48"/>
    <mergeCell ref="Q48:R48"/>
    <mergeCell ref="A45:H45"/>
    <mergeCell ref="I45:J45"/>
    <mergeCell ref="K45:L45"/>
    <mergeCell ref="M45:N45"/>
    <mergeCell ref="O45:P45"/>
    <mergeCell ref="Q45:R45"/>
    <mergeCell ref="K38:L38"/>
    <mergeCell ref="I43:J43"/>
    <mergeCell ref="K43:L43"/>
    <mergeCell ref="M43:N43"/>
    <mergeCell ref="O43:P43"/>
    <mergeCell ref="Q43:R43"/>
    <mergeCell ref="I44:J44"/>
    <mergeCell ref="K44:L44"/>
    <mergeCell ref="M44:N44"/>
    <mergeCell ref="O44:P44"/>
    <mergeCell ref="Q44:R44"/>
    <mergeCell ref="I41:J41"/>
    <mergeCell ref="M41:N41"/>
    <mergeCell ref="O41:P41"/>
    <mergeCell ref="Q41:R41"/>
    <mergeCell ref="I42:J42"/>
    <mergeCell ref="K42:L42"/>
    <mergeCell ref="M42:N42"/>
    <mergeCell ref="O42:P42"/>
    <mergeCell ref="Q42:R42"/>
    <mergeCell ref="Q38:R38"/>
    <mergeCell ref="I39:J39"/>
    <mergeCell ref="K39:L39"/>
    <mergeCell ref="M39:N39"/>
    <mergeCell ref="O39:P39"/>
    <mergeCell ref="Q39:R39"/>
    <mergeCell ref="I40:J40"/>
    <mergeCell ref="K40:L40"/>
    <mergeCell ref="M40:N40"/>
    <mergeCell ref="O40:P40"/>
    <mergeCell ref="Q40:R40"/>
    <mergeCell ref="K41:L41"/>
    <mergeCell ref="A41:B41"/>
    <mergeCell ref="C41:D44"/>
    <mergeCell ref="E41:F41"/>
    <mergeCell ref="G41:H41"/>
    <mergeCell ref="A42:B42"/>
    <mergeCell ref="E42:F42"/>
    <mergeCell ref="G42:H42"/>
    <mergeCell ref="A43:B43"/>
    <mergeCell ref="E43:F43"/>
    <mergeCell ref="G43:H43"/>
    <mergeCell ref="A44:B44"/>
    <mergeCell ref="E44:F44"/>
    <mergeCell ref="G44:H44"/>
    <mergeCell ref="A36:R36"/>
    <mergeCell ref="A37:B37"/>
    <mergeCell ref="C37:D38"/>
    <mergeCell ref="E37:F37"/>
    <mergeCell ref="G37:H37"/>
    <mergeCell ref="A38:B38"/>
    <mergeCell ref="E38:F38"/>
    <mergeCell ref="G38:H38"/>
    <mergeCell ref="A39:B39"/>
    <mergeCell ref="C39:D40"/>
    <mergeCell ref="E39:F39"/>
    <mergeCell ref="G39:H39"/>
    <mergeCell ref="A40:B40"/>
    <mergeCell ref="E40:F40"/>
    <mergeCell ref="G40:H40"/>
    <mergeCell ref="I37:J37"/>
    <mergeCell ref="K37:L37"/>
    <mergeCell ref="M37:N37"/>
    <mergeCell ref="O37:P37"/>
    <mergeCell ref="Q37:R37"/>
    <mergeCell ref="I38:J38"/>
    <mergeCell ref="M38:N38"/>
    <mergeCell ref="O38:P38"/>
    <mergeCell ref="C3:D3"/>
    <mergeCell ref="C6:D7"/>
    <mergeCell ref="C4:D5"/>
    <mergeCell ref="C8:D9"/>
    <mergeCell ref="C10:D12"/>
    <mergeCell ref="M25:N25"/>
    <mergeCell ref="O25:P25"/>
    <mergeCell ref="Q25:R25"/>
    <mergeCell ref="M24:N24"/>
    <mergeCell ref="O24:P24"/>
    <mergeCell ref="Q24:R24"/>
    <mergeCell ref="M22:N22"/>
    <mergeCell ref="O22:P22"/>
    <mergeCell ref="Q22:R22"/>
    <mergeCell ref="M16:N16"/>
    <mergeCell ref="O16:P16"/>
    <mergeCell ref="Q16:R16"/>
    <mergeCell ref="M21:N21"/>
    <mergeCell ref="O21:P21"/>
    <mergeCell ref="Q21:R21"/>
    <mergeCell ref="M18:N18"/>
    <mergeCell ref="O18:P18"/>
    <mergeCell ref="Q18:R18"/>
    <mergeCell ref="M23:N23"/>
    <mergeCell ref="O23:P23"/>
    <mergeCell ref="Q23:R23"/>
    <mergeCell ref="M17:N17"/>
    <mergeCell ref="O17:P17"/>
    <mergeCell ref="Q17:R17"/>
    <mergeCell ref="M15:N15"/>
    <mergeCell ref="O15:P15"/>
    <mergeCell ref="Q15:R15"/>
    <mergeCell ref="M20:N20"/>
    <mergeCell ref="O20:P20"/>
    <mergeCell ref="Q20:R20"/>
    <mergeCell ref="M19:N19"/>
    <mergeCell ref="O19:P19"/>
    <mergeCell ref="Q19:R19"/>
    <mergeCell ref="M4:N4"/>
    <mergeCell ref="M10:N10"/>
    <mergeCell ref="M7:N7"/>
    <mergeCell ref="M13:N13"/>
    <mergeCell ref="O13:P13"/>
    <mergeCell ref="A19:B19"/>
    <mergeCell ref="E19:F19"/>
    <mergeCell ref="G19:H19"/>
    <mergeCell ref="I19:J19"/>
    <mergeCell ref="K19:L19"/>
    <mergeCell ref="K4:L4"/>
    <mergeCell ref="K10:L10"/>
    <mergeCell ref="K7:L7"/>
    <mergeCell ref="K13:L13"/>
    <mergeCell ref="I13:J13"/>
    <mergeCell ref="A13:H13"/>
    <mergeCell ref="C15:D16"/>
    <mergeCell ref="C17:D18"/>
    <mergeCell ref="C19:D21"/>
    <mergeCell ref="O8:P8"/>
    <mergeCell ref="O4:P4"/>
    <mergeCell ref="O10:P10"/>
    <mergeCell ref="O7:P7"/>
    <mergeCell ref="A12:B12"/>
    <mergeCell ref="Q4:R4"/>
    <mergeCell ref="Q10:R10"/>
    <mergeCell ref="Q7:R7"/>
    <mergeCell ref="Q13:R13"/>
    <mergeCell ref="A14:R14"/>
    <mergeCell ref="G8:H8"/>
    <mergeCell ref="E8:F8"/>
    <mergeCell ref="K8:L8"/>
    <mergeCell ref="A4:B4"/>
    <mergeCell ref="A10:B10"/>
    <mergeCell ref="A7:B7"/>
    <mergeCell ref="E4:F4"/>
    <mergeCell ref="E10:F10"/>
    <mergeCell ref="E7:F7"/>
    <mergeCell ref="Q8:R8"/>
    <mergeCell ref="M8:N8"/>
    <mergeCell ref="A8:B8"/>
    <mergeCell ref="M11:N11"/>
    <mergeCell ref="M9:N9"/>
    <mergeCell ref="Q12:R12"/>
    <mergeCell ref="Q6:R6"/>
    <mergeCell ref="Q5:R5"/>
    <mergeCell ref="Q11:R11"/>
    <mergeCell ref="Q9:R9"/>
    <mergeCell ref="O12:P12"/>
    <mergeCell ref="O6:P6"/>
    <mergeCell ref="O5:P5"/>
    <mergeCell ref="O11:P11"/>
    <mergeCell ref="O9:P9"/>
    <mergeCell ref="G11:H11"/>
    <mergeCell ref="G9:H9"/>
    <mergeCell ref="E11:F11"/>
    <mergeCell ref="E9:F9"/>
    <mergeCell ref="K11:L11"/>
    <mergeCell ref="K9:L9"/>
    <mergeCell ref="I5:J5"/>
    <mergeCell ref="I11:J11"/>
    <mergeCell ref="I9:J9"/>
    <mergeCell ref="I8:J8"/>
    <mergeCell ref="K3:L3"/>
    <mergeCell ref="A1:R1"/>
    <mergeCell ref="A2:R2"/>
    <mergeCell ref="M3:N3"/>
    <mergeCell ref="O3:P3"/>
    <mergeCell ref="Q3:R3"/>
    <mergeCell ref="M12:N12"/>
    <mergeCell ref="M6:N6"/>
    <mergeCell ref="M5:N5"/>
    <mergeCell ref="A3:B3"/>
    <mergeCell ref="E3:F3"/>
    <mergeCell ref="G3:H3"/>
    <mergeCell ref="I3:J3"/>
    <mergeCell ref="G12:H12"/>
    <mergeCell ref="G6:H6"/>
    <mergeCell ref="G5:H5"/>
    <mergeCell ref="E12:F12"/>
    <mergeCell ref="E6:F6"/>
    <mergeCell ref="E5:F5"/>
    <mergeCell ref="K12:L12"/>
    <mergeCell ref="K6:L6"/>
    <mergeCell ref="K5:L5"/>
    <mergeCell ref="I12:J12"/>
    <mergeCell ref="I6:J6"/>
    <mergeCell ref="G4:H4"/>
    <mergeCell ref="G10:H10"/>
    <mergeCell ref="G7:H7"/>
    <mergeCell ref="I4:J4"/>
    <mergeCell ref="I10:J10"/>
    <mergeCell ref="I7:J7"/>
    <mergeCell ref="A17:B17"/>
    <mergeCell ref="E17:F17"/>
    <mergeCell ref="G17:H17"/>
    <mergeCell ref="I17:J17"/>
    <mergeCell ref="A6:B6"/>
    <mergeCell ref="A5:B5"/>
    <mergeCell ref="A11:B11"/>
    <mergeCell ref="A9:B9"/>
    <mergeCell ref="A15:B15"/>
    <mergeCell ref="E15:F15"/>
    <mergeCell ref="G15:H15"/>
    <mergeCell ref="I15:J15"/>
    <mergeCell ref="K15:L15"/>
    <mergeCell ref="I18:J18"/>
    <mergeCell ref="K18:L18"/>
    <mergeCell ref="A23:B23"/>
    <mergeCell ref="E23:F23"/>
    <mergeCell ref="G23:H23"/>
    <mergeCell ref="I23:J23"/>
    <mergeCell ref="K23:L23"/>
    <mergeCell ref="A20:B20"/>
    <mergeCell ref="E20:F20"/>
    <mergeCell ref="G20:H20"/>
    <mergeCell ref="I20:J20"/>
    <mergeCell ref="K20:L20"/>
    <mergeCell ref="A21:B21"/>
    <mergeCell ref="E21:F21"/>
    <mergeCell ref="G21:H21"/>
    <mergeCell ref="I21:J21"/>
    <mergeCell ref="K21:L21"/>
    <mergeCell ref="A18:B18"/>
    <mergeCell ref="A28:B28"/>
    <mergeCell ref="C28:D29"/>
    <mergeCell ref="E18:F18"/>
    <mergeCell ref="G18:H18"/>
    <mergeCell ref="A25:H25"/>
    <mergeCell ref="I25:J25"/>
    <mergeCell ref="K25:L25"/>
    <mergeCell ref="A16:B16"/>
    <mergeCell ref="E16:F16"/>
    <mergeCell ref="G16:H16"/>
    <mergeCell ref="I16:J16"/>
    <mergeCell ref="K16:L16"/>
    <mergeCell ref="A24:B24"/>
    <mergeCell ref="E24:F24"/>
    <mergeCell ref="G24:H24"/>
    <mergeCell ref="I24:J24"/>
    <mergeCell ref="K24:L24"/>
    <mergeCell ref="A22:B22"/>
    <mergeCell ref="E22:F22"/>
    <mergeCell ref="G22:H22"/>
    <mergeCell ref="I22:J22"/>
    <mergeCell ref="K22:L22"/>
    <mergeCell ref="C22:D24"/>
    <mergeCell ref="K17:L17"/>
    <mergeCell ref="O31:P31"/>
    <mergeCell ref="Q31:R31"/>
    <mergeCell ref="M28:N28"/>
    <mergeCell ref="M29:N29"/>
    <mergeCell ref="A26:R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A29:B29"/>
    <mergeCell ref="A32:H32"/>
    <mergeCell ref="I32:J32"/>
    <mergeCell ref="K32:L32"/>
    <mergeCell ref="M32:N32"/>
    <mergeCell ref="O32:P32"/>
    <mergeCell ref="Q32:R32"/>
    <mergeCell ref="E28:F28"/>
    <mergeCell ref="G28:H28"/>
    <mergeCell ref="I28:J28"/>
    <mergeCell ref="K28:L29"/>
    <mergeCell ref="O28:P28"/>
    <mergeCell ref="Q28:R28"/>
    <mergeCell ref="O29:P29"/>
    <mergeCell ref="Q29:R29"/>
    <mergeCell ref="A31:B31"/>
    <mergeCell ref="I29:J29"/>
    <mergeCell ref="G29:H29"/>
    <mergeCell ref="E29:F29"/>
    <mergeCell ref="C31:D31"/>
    <mergeCell ref="E31:F31"/>
    <mergeCell ref="G31:H31"/>
    <mergeCell ref="I31:J31"/>
    <mergeCell ref="K31:L31"/>
    <mergeCell ref="M31:N31"/>
    <mergeCell ref="A33:R33"/>
    <mergeCell ref="A35:H35"/>
    <mergeCell ref="I35:J35"/>
    <mergeCell ref="K35:L35"/>
    <mergeCell ref="M35:N35"/>
    <mergeCell ref="O35:P35"/>
    <mergeCell ref="Q35:R35"/>
    <mergeCell ref="C34:D34"/>
    <mergeCell ref="E34:F34"/>
    <mergeCell ref="G34:H34"/>
    <mergeCell ref="I34:J34"/>
    <mergeCell ref="K34:L34"/>
    <mergeCell ref="M34:N34"/>
    <mergeCell ref="O34:P34"/>
    <mergeCell ref="Q34:R34"/>
    <mergeCell ref="A34:B3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C28" sqref="C28"/>
    </sheetView>
  </sheetViews>
  <sheetFormatPr defaultRowHeight="16.5" x14ac:dyDescent="0.25"/>
  <cols>
    <col min="1" max="1" width="20.5" bestFit="1" customWidth="1"/>
  </cols>
  <sheetData>
    <row r="1" spans="1:12" x14ac:dyDescent="0.25">
      <c r="A1" s="51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</row>
    <row r="2" spans="1:12" x14ac:dyDescent="0.25">
      <c r="A2" s="53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"/>
    </row>
    <row r="3" spans="1:12" x14ac:dyDescent="0.25">
      <c r="A3" s="1" t="s">
        <v>75</v>
      </c>
      <c r="B3" s="58" t="s">
        <v>3</v>
      </c>
      <c r="C3" s="33"/>
      <c r="D3" s="32" t="s">
        <v>53</v>
      </c>
      <c r="E3" s="33"/>
      <c r="F3" s="40" t="s">
        <v>54</v>
      </c>
      <c r="G3" s="24"/>
      <c r="H3" s="32" t="s">
        <v>55</v>
      </c>
      <c r="I3" s="33"/>
      <c r="J3" s="40" t="s">
        <v>56</v>
      </c>
      <c r="K3" s="24"/>
    </row>
    <row r="4" spans="1:12" x14ac:dyDescent="0.25">
      <c r="A4" s="55" t="s">
        <v>90</v>
      </c>
      <c r="B4" s="20" t="s">
        <v>83</v>
      </c>
      <c r="C4" s="20"/>
      <c r="D4" s="21">
        <v>452500</v>
      </c>
      <c r="E4" s="18"/>
      <c r="F4" s="21">
        <v>452500</v>
      </c>
      <c r="G4" s="18"/>
      <c r="H4" s="23">
        <v>50000</v>
      </c>
      <c r="I4" s="24"/>
      <c r="J4" s="23">
        <v>50000</v>
      </c>
      <c r="K4" s="24"/>
    </row>
    <row r="5" spans="1:12" x14ac:dyDescent="0.25">
      <c r="A5" s="57"/>
      <c r="B5" s="20" t="s">
        <v>84</v>
      </c>
      <c r="C5" s="20"/>
      <c r="D5" s="21">
        <v>147500</v>
      </c>
      <c r="E5" s="18"/>
      <c r="F5" s="21">
        <v>147500</v>
      </c>
      <c r="G5" s="18"/>
      <c r="H5" s="23">
        <v>20000</v>
      </c>
      <c r="I5" s="24"/>
      <c r="J5" s="23">
        <v>20000</v>
      </c>
      <c r="K5" s="24"/>
    </row>
    <row r="6" spans="1:12" x14ac:dyDescent="0.25">
      <c r="A6" s="46" t="s">
        <v>88</v>
      </c>
      <c r="B6" s="46"/>
      <c r="C6" s="46"/>
      <c r="D6" s="49">
        <f>SUM(D4:E5)</f>
        <v>600000</v>
      </c>
      <c r="E6" s="50"/>
      <c r="F6" s="49">
        <f>SUM(F4:G5)</f>
        <v>600000</v>
      </c>
      <c r="G6" s="50"/>
      <c r="H6" s="49">
        <f>SUM(H4:I5)</f>
        <v>70000</v>
      </c>
      <c r="I6" s="50"/>
      <c r="J6" s="49">
        <f>SUM(J4:K5)</f>
        <v>70000</v>
      </c>
      <c r="K6" s="50"/>
    </row>
    <row r="7" spans="1:12" ht="15.75" customHeight="1" x14ac:dyDescent="0.25">
      <c r="A7" s="3"/>
    </row>
    <row r="8" spans="1:12" x14ac:dyDescent="0.25">
      <c r="A8" s="55" t="s">
        <v>76</v>
      </c>
      <c r="B8" s="20" t="s">
        <v>8</v>
      </c>
      <c r="C8" s="20"/>
      <c r="D8" s="21">
        <v>300000</v>
      </c>
      <c r="E8" s="18"/>
      <c r="F8" s="21">
        <v>300000</v>
      </c>
      <c r="G8" s="18"/>
      <c r="H8" s="23">
        <v>35000</v>
      </c>
      <c r="I8" s="24"/>
      <c r="J8" s="23">
        <v>35000</v>
      </c>
      <c r="K8" s="24"/>
    </row>
    <row r="9" spans="1:12" ht="33" customHeight="1" x14ac:dyDescent="0.25">
      <c r="A9" s="57"/>
      <c r="B9" s="22" t="s">
        <v>26</v>
      </c>
      <c r="C9" s="20"/>
      <c r="D9" s="21">
        <v>300000</v>
      </c>
      <c r="E9" s="18"/>
      <c r="F9" s="21">
        <v>300000</v>
      </c>
      <c r="G9" s="18"/>
      <c r="H9" s="23">
        <v>35000</v>
      </c>
      <c r="I9" s="24"/>
      <c r="J9" s="23">
        <v>35000</v>
      </c>
      <c r="K9" s="24"/>
    </row>
    <row r="10" spans="1:12" ht="16.5" customHeight="1" x14ac:dyDescent="0.25">
      <c r="A10" s="46" t="s">
        <v>88</v>
      </c>
      <c r="B10" s="46"/>
      <c r="C10" s="46"/>
      <c r="D10" s="49">
        <f>SUM(D8:E9)</f>
        <v>600000</v>
      </c>
      <c r="E10" s="50"/>
      <c r="F10" s="49">
        <f>SUM(F8:G9)</f>
        <v>600000</v>
      </c>
      <c r="G10" s="50"/>
      <c r="H10" s="49">
        <f>SUM(H8:I9)</f>
        <v>70000</v>
      </c>
      <c r="I10" s="50"/>
      <c r="J10" s="49">
        <f>SUM(J8:K9)</f>
        <v>70000</v>
      </c>
      <c r="K10" s="50"/>
    </row>
    <row r="12" spans="1:12" x14ac:dyDescent="0.25">
      <c r="A12" s="47" t="s">
        <v>77</v>
      </c>
      <c r="B12" s="40" t="s">
        <v>85</v>
      </c>
      <c r="C12" s="24"/>
      <c r="D12" s="23">
        <v>420000</v>
      </c>
      <c r="E12" s="45"/>
      <c r="F12" s="23">
        <v>420000</v>
      </c>
      <c r="G12" s="45"/>
      <c r="H12" s="23">
        <v>35000</v>
      </c>
      <c r="I12" s="45"/>
      <c r="J12" s="23">
        <v>35000</v>
      </c>
      <c r="K12" s="45"/>
    </row>
    <row r="13" spans="1:12" x14ac:dyDescent="0.25">
      <c r="A13" s="48"/>
      <c r="B13" s="40" t="s">
        <v>20</v>
      </c>
      <c r="C13" s="24"/>
      <c r="D13" s="23">
        <v>180000</v>
      </c>
      <c r="E13" s="45"/>
      <c r="F13" s="23">
        <v>180000</v>
      </c>
      <c r="G13" s="45"/>
      <c r="H13" s="23">
        <v>35000</v>
      </c>
      <c r="I13" s="45"/>
      <c r="J13" s="23">
        <v>35000</v>
      </c>
      <c r="K13" s="45"/>
    </row>
    <row r="14" spans="1:12" x14ac:dyDescent="0.25">
      <c r="A14" s="46" t="s">
        <v>88</v>
      </c>
      <c r="B14" s="46"/>
      <c r="C14" s="46"/>
      <c r="D14" s="49">
        <f>SUM(D12:E13)</f>
        <v>600000</v>
      </c>
      <c r="E14" s="50"/>
      <c r="F14" s="49">
        <f>SUM(F12:G13)</f>
        <v>600000</v>
      </c>
      <c r="G14" s="50"/>
      <c r="H14" s="49">
        <f>SUM(H12:I13)</f>
        <v>70000</v>
      </c>
      <c r="I14" s="50"/>
      <c r="J14" s="49">
        <f>SUM(J12:K13)</f>
        <v>70000</v>
      </c>
      <c r="K14" s="50"/>
    </row>
    <row r="16" spans="1:12" x14ac:dyDescent="0.25">
      <c r="A16" s="55" t="s">
        <v>78</v>
      </c>
      <c r="B16" s="20" t="s">
        <v>86</v>
      </c>
      <c r="C16" s="20"/>
      <c r="D16" s="21">
        <v>200000</v>
      </c>
      <c r="E16" s="18"/>
      <c r="F16" s="21">
        <v>200000</v>
      </c>
      <c r="G16" s="18"/>
      <c r="H16" s="23">
        <v>23333</v>
      </c>
      <c r="I16" s="24"/>
      <c r="J16" s="23">
        <v>23333</v>
      </c>
      <c r="K16" s="24"/>
    </row>
    <row r="17" spans="1:11" x14ac:dyDescent="0.25">
      <c r="A17" s="56"/>
      <c r="B17" s="20" t="s">
        <v>87</v>
      </c>
      <c r="C17" s="20"/>
      <c r="D17" s="21">
        <v>171426</v>
      </c>
      <c r="E17" s="18"/>
      <c r="F17" s="21">
        <v>171426</v>
      </c>
      <c r="G17" s="18"/>
      <c r="H17" s="23">
        <v>23000</v>
      </c>
      <c r="I17" s="24"/>
      <c r="J17" s="23">
        <v>23000</v>
      </c>
      <c r="K17" s="24"/>
    </row>
    <row r="18" spans="1:11" x14ac:dyDescent="0.25">
      <c r="A18" s="57"/>
      <c r="B18" s="20" t="s">
        <v>14</v>
      </c>
      <c r="C18" s="20"/>
      <c r="D18" s="21">
        <v>199998</v>
      </c>
      <c r="E18" s="18"/>
      <c r="F18" s="21">
        <v>199998</v>
      </c>
      <c r="G18" s="18"/>
      <c r="H18" s="23">
        <v>23334</v>
      </c>
      <c r="I18" s="24"/>
      <c r="J18" s="23">
        <v>23334</v>
      </c>
      <c r="K18" s="24"/>
    </row>
    <row r="19" spans="1:11" x14ac:dyDescent="0.25">
      <c r="A19" s="46" t="s">
        <v>88</v>
      </c>
      <c r="B19" s="46"/>
      <c r="C19" s="46"/>
      <c r="D19" s="49">
        <f>SUM(D16:E18)</f>
        <v>571424</v>
      </c>
      <c r="E19" s="50"/>
      <c r="F19" s="49">
        <f>SUM(F16:G18)</f>
        <v>571424</v>
      </c>
      <c r="G19" s="50"/>
      <c r="H19" s="49">
        <f>SUM(H16:I18)</f>
        <v>69667</v>
      </c>
      <c r="I19" s="50"/>
      <c r="J19" s="49">
        <f>SUM(J16:K18)</f>
        <v>69667</v>
      </c>
      <c r="K19" s="50"/>
    </row>
  </sheetData>
  <mergeCells count="76">
    <mergeCell ref="B3:C3"/>
    <mergeCell ref="B4:C4"/>
    <mergeCell ref="B5:C5"/>
    <mergeCell ref="B8:C8"/>
    <mergeCell ref="A4:A5"/>
    <mergeCell ref="A8:A9"/>
    <mergeCell ref="H8:I8"/>
    <mergeCell ref="J8:K8"/>
    <mergeCell ref="D5:E5"/>
    <mergeCell ref="F5:G5"/>
    <mergeCell ref="A16:A18"/>
    <mergeCell ref="B9:C9"/>
    <mergeCell ref="B13:C13"/>
    <mergeCell ref="B16:C16"/>
    <mergeCell ref="B17:C17"/>
    <mergeCell ref="B18:C18"/>
    <mergeCell ref="D16:E16"/>
    <mergeCell ref="F16:G16"/>
    <mergeCell ref="H16:I16"/>
    <mergeCell ref="J16:K16"/>
    <mergeCell ref="D9:E9"/>
    <mergeCell ref="F9:G9"/>
    <mergeCell ref="D3:E3"/>
    <mergeCell ref="F3:G3"/>
    <mergeCell ref="H3:I3"/>
    <mergeCell ref="J3:K3"/>
    <mergeCell ref="D4:E4"/>
    <mergeCell ref="F4:G4"/>
    <mergeCell ref="H4:I4"/>
    <mergeCell ref="J4:K4"/>
    <mergeCell ref="H9:I9"/>
    <mergeCell ref="J9:K9"/>
    <mergeCell ref="H12:I12"/>
    <mergeCell ref="H13:I13"/>
    <mergeCell ref="J12:K12"/>
    <mergeCell ref="J13:K13"/>
    <mergeCell ref="F12:G12"/>
    <mergeCell ref="F13:G13"/>
    <mergeCell ref="F14:G14"/>
    <mergeCell ref="H14:I14"/>
    <mergeCell ref="J14:K14"/>
    <mergeCell ref="D17:E17"/>
    <mergeCell ref="F17:G17"/>
    <mergeCell ref="H17:I17"/>
    <mergeCell ref="J17:K17"/>
    <mergeCell ref="D18:E18"/>
    <mergeCell ref="F18:G18"/>
    <mergeCell ref="H18:I18"/>
    <mergeCell ref="J18:K18"/>
    <mergeCell ref="A1:K1"/>
    <mergeCell ref="A2:K2"/>
    <mergeCell ref="A10:C10"/>
    <mergeCell ref="D10:E10"/>
    <mergeCell ref="F10:G10"/>
    <mergeCell ref="H10:I10"/>
    <mergeCell ref="J10:K10"/>
    <mergeCell ref="A6:C6"/>
    <mergeCell ref="D6:E6"/>
    <mergeCell ref="F6:G6"/>
    <mergeCell ref="H6:I6"/>
    <mergeCell ref="J6:K6"/>
    <mergeCell ref="H5:I5"/>
    <mergeCell ref="J5:K5"/>
    <mergeCell ref="D8:E8"/>
    <mergeCell ref="F8:G8"/>
    <mergeCell ref="A19:C19"/>
    <mergeCell ref="D19:E19"/>
    <mergeCell ref="F19:G19"/>
    <mergeCell ref="H19:I19"/>
    <mergeCell ref="J19:K19"/>
    <mergeCell ref="A14:C14"/>
    <mergeCell ref="A12:A13"/>
    <mergeCell ref="B12:C12"/>
    <mergeCell ref="D12:E12"/>
    <mergeCell ref="D13:E13"/>
    <mergeCell ref="D14:E1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D30" sqref="D30"/>
    </sheetView>
  </sheetViews>
  <sheetFormatPr defaultRowHeight="16.5" x14ac:dyDescent="0.25"/>
  <cols>
    <col min="1" max="1" width="20.5" bestFit="1" customWidth="1"/>
  </cols>
  <sheetData>
    <row r="1" spans="1:11" x14ac:dyDescent="0.25">
      <c r="A1" s="60" t="s">
        <v>74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46" t="s">
        <v>89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1" t="s">
        <v>75</v>
      </c>
      <c r="B3" s="20" t="s">
        <v>3</v>
      </c>
      <c r="C3" s="20"/>
      <c r="D3" s="20" t="s">
        <v>53</v>
      </c>
      <c r="E3" s="20"/>
      <c r="F3" s="20" t="s">
        <v>54</v>
      </c>
      <c r="G3" s="20"/>
      <c r="H3" s="20" t="s">
        <v>55</v>
      </c>
      <c r="I3" s="20"/>
      <c r="J3" s="20" t="s">
        <v>56</v>
      </c>
      <c r="K3" s="20"/>
    </row>
    <row r="4" spans="1:11" x14ac:dyDescent="0.25">
      <c r="A4" s="55" t="s">
        <v>90</v>
      </c>
      <c r="B4" s="40" t="s">
        <v>92</v>
      </c>
      <c r="C4" s="24"/>
      <c r="D4" s="21">
        <v>199500</v>
      </c>
      <c r="E4" s="18"/>
      <c r="F4" s="21">
        <v>199500</v>
      </c>
      <c r="G4" s="18"/>
      <c r="H4" s="23">
        <v>26500</v>
      </c>
      <c r="I4" s="24"/>
      <c r="J4" s="23">
        <v>26500</v>
      </c>
      <c r="K4" s="24"/>
    </row>
    <row r="5" spans="1:11" x14ac:dyDescent="0.25">
      <c r="A5" s="57"/>
      <c r="B5" s="20" t="s">
        <v>93</v>
      </c>
      <c r="C5" s="20"/>
      <c r="D5" s="21">
        <v>400500</v>
      </c>
      <c r="E5" s="18"/>
      <c r="F5" s="21">
        <v>400500</v>
      </c>
      <c r="G5" s="18"/>
      <c r="H5" s="23">
        <v>53500</v>
      </c>
      <c r="I5" s="24"/>
      <c r="J5" s="23">
        <v>45910</v>
      </c>
      <c r="K5" s="24"/>
    </row>
    <row r="6" spans="1:11" x14ac:dyDescent="0.25">
      <c r="A6" s="46" t="s">
        <v>88</v>
      </c>
      <c r="B6" s="46"/>
      <c r="C6" s="46"/>
      <c r="D6" s="49">
        <f>SUM(D4:E5)</f>
        <v>600000</v>
      </c>
      <c r="E6" s="50"/>
      <c r="F6" s="49">
        <f>SUM(F4:G5)</f>
        <v>600000</v>
      </c>
      <c r="G6" s="50"/>
      <c r="H6" s="49">
        <f>SUM(H4:I5)</f>
        <v>80000</v>
      </c>
      <c r="I6" s="50"/>
      <c r="J6" s="49">
        <f>SUM(J4:K5)</f>
        <v>72410</v>
      </c>
      <c r="K6" s="50"/>
    </row>
    <row r="8" spans="1:11" x14ac:dyDescent="0.25">
      <c r="A8" s="55" t="s">
        <v>76</v>
      </c>
      <c r="B8" s="17" t="s">
        <v>36</v>
      </c>
      <c r="C8" s="18"/>
      <c r="D8" s="21">
        <v>300000</v>
      </c>
      <c r="E8" s="18"/>
      <c r="F8" s="21">
        <v>300000</v>
      </c>
      <c r="G8" s="18"/>
      <c r="H8" s="23">
        <v>40000</v>
      </c>
      <c r="I8" s="24"/>
      <c r="J8" s="23">
        <v>16475</v>
      </c>
      <c r="K8" s="24"/>
    </row>
    <row r="9" spans="1:11" ht="33" customHeight="1" x14ac:dyDescent="0.25">
      <c r="A9" s="57"/>
      <c r="B9" s="25" t="s">
        <v>44</v>
      </c>
      <c r="C9" s="18"/>
      <c r="D9" s="21">
        <v>300000</v>
      </c>
      <c r="E9" s="18"/>
      <c r="F9" s="21">
        <v>300000</v>
      </c>
      <c r="G9" s="18"/>
      <c r="H9" s="23">
        <v>40000</v>
      </c>
      <c r="I9" s="24"/>
      <c r="J9" s="23">
        <v>40000</v>
      </c>
      <c r="K9" s="24"/>
    </row>
    <row r="10" spans="1:11" x14ac:dyDescent="0.25">
      <c r="A10" s="46" t="s">
        <v>88</v>
      </c>
      <c r="B10" s="46"/>
      <c r="C10" s="46"/>
      <c r="D10" s="49">
        <f>SUM(D8:E9)</f>
        <v>600000</v>
      </c>
      <c r="E10" s="50"/>
      <c r="F10" s="49">
        <f>SUM(F8:G9)</f>
        <v>600000</v>
      </c>
      <c r="G10" s="50"/>
      <c r="H10" s="49">
        <f>SUM(H8:I9)</f>
        <v>80000</v>
      </c>
      <c r="I10" s="50"/>
      <c r="J10" s="49">
        <f>SUM(J8:K9)</f>
        <v>56475</v>
      </c>
      <c r="K10" s="50"/>
    </row>
    <row r="12" spans="1:11" x14ac:dyDescent="0.25">
      <c r="A12" s="47" t="s">
        <v>77</v>
      </c>
      <c r="B12" s="26" t="s">
        <v>85</v>
      </c>
      <c r="C12" s="27"/>
      <c r="D12" s="19">
        <v>240000</v>
      </c>
      <c r="E12" s="20"/>
      <c r="F12" s="19">
        <v>240000</v>
      </c>
      <c r="G12" s="20"/>
      <c r="H12" s="19">
        <v>35000</v>
      </c>
      <c r="I12" s="20"/>
      <c r="J12" s="19">
        <v>35000</v>
      </c>
      <c r="K12" s="20"/>
    </row>
    <row r="13" spans="1:11" x14ac:dyDescent="0.25">
      <c r="A13" s="59"/>
      <c r="B13" s="28"/>
      <c r="C13" s="29"/>
      <c r="D13" s="19">
        <v>180000</v>
      </c>
      <c r="E13" s="20"/>
      <c r="F13" s="19">
        <v>180000</v>
      </c>
      <c r="G13" s="20"/>
      <c r="H13" s="19">
        <v>45000</v>
      </c>
      <c r="I13" s="20"/>
      <c r="J13" s="19">
        <v>45000</v>
      </c>
      <c r="K13" s="20"/>
    </row>
    <row r="14" spans="1:11" x14ac:dyDescent="0.25">
      <c r="A14" s="48"/>
      <c r="B14" s="30"/>
      <c r="C14" s="31"/>
      <c r="D14" s="19">
        <v>180000</v>
      </c>
      <c r="E14" s="20"/>
      <c r="F14" s="19">
        <v>176816</v>
      </c>
      <c r="G14" s="20"/>
      <c r="H14" s="20">
        <v>0</v>
      </c>
      <c r="I14" s="20"/>
      <c r="J14" s="20">
        <v>0</v>
      </c>
      <c r="K14" s="20"/>
    </row>
    <row r="15" spans="1:11" x14ac:dyDescent="0.25">
      <c r="A15" s="46" t="s">
        <v>88</v>
      </c>
      <c r="B15" s="46"/>
      <c r="C15" s="46"/>
      <c r="D15" s="49">
        <f>SUM(D12:E14)</f>
        <v>600000</v>
      </c>
      <c r="E15" s="50"/>
      <c r="F15" s="49">
        <f>SUM(F12:G14)</f>
        <v>596816</v>
      </c>
      <c r="G15" s="50"/>
      <c r="H15" s="49">
        <f>SUM(H12:I14)</f>
        <v>80000</v>
      </c>
      <c r="I15" s="50"/>
      <c r="J15" s="49">
        <f>SUM(J12:K14)</f>
        <v>80000</v>
      </c>
      <c r="K15" s="50"/>
    </row>
    <row r="17" spans="1:11" x14ac:dyDescent="0.25">
      <c r="A17" s="55" t="s">
        <v>78</v>
      </c>
      <c r="B17" s="40" t="s">
        <v>82</v>
      </c>
      <c r="C17" s="24"/>
      <c r="D17" s="21">
        <v>218995</v>
      </c>
      <c r="E17" s="18"/>
      <c r="F17" s="21">
        <v>218995</v>
      </c>
      <c r="G17" s="18"/>
      <c r="H17" s="23">
        <v>28000</v>
      </c>
      <c r="I17" s="24"/>
      <c r="J17" s="23">
        <v>28000</v>
      </c>
      <c r="K17" s="24"/>
    </row>
    <row r="18" spans="1:11" x14ac:dyDescent="0.25">
      <c r="A18" s="56"/>
      <c r="B18" s="40" t="s">
        <v>81</v>
      </c>
      <c r="C18" s="24"/>
      <c r="D18" s="21">
        <v>165000</v>
      </c>
      <c r="E18" s="18"/>
      <c r="F18" s="21">
        <v>165000</v>
      </c>
      <c r="G18" s="18"/>
      <c r="H18" s="23">
        <v>24500</v>
      </c>
      <c r="I18" s="24"/>
      <c r="J18" s="23">
        <v>24500</v>
      </c>
      <c r="K18" s="24"/>
    </row>
    <row r="19" spans="1:11" x14ac:dyDescent="0.25">
      <c r="A19" s="57"/>
      <c r="B19" s="40" t="s">
        <v>91</v>
      </c>
      <c r="C19" s="24"/>
      <c r="D19" s="21">
        <v>216000</v>
      </c>
      <c r="E19" s="18"/>
      <c r="F19" s="21">
        <v>216000</v>
      </c>
      <c r="G19" s="18"/>
      <c r="H19" s="23">
        <v>27500</v>
      </c>
      <c r="I19" s="24"/>
      <c r="J19" s="23">
        <v>26242</v>
      </c>
      <c r="K19" s="24"/>
    </row>
    <row r="20" spans="1:11" x14ac:dyDescent="0.25">
      <c r="A20" s="46" t="s">
        <v>88</v>
      </c>
      <c r="B20" s="46"/>
      <c r="C20" s="46"/>
      <c r="D20" s="49">
        <f>SUM(D17:E19)</f>
        <v>599995</v>
      </c>
      <c r="E20" s="50"/>
      <c r="F20" s="49">
        <f>SUM(F17:G19)</f>
        <v>599995</v>
      </c>
      <c r="G20" s="50"/>
      <c r="H20" s="49">
        <f>SUM(H17:I19)</f>
        <v>80000</v>
      </c>
      <c r="I20" s="50"/>
      <c r="J20" s="49">
        <f>SUM(J17:K19)</f>
        <v>78742</v>
      </c>
      <c r="K20" s="50"/>
    </row>
  </sheetData>
  <mergeCells count="79">
    <mergeCell ref="A1:K1"/>
    <mergeCell ref="A2:K2"/>
    <mergeCell ref="B3:C3"/>
    <mergeCell ref="D3:E3"/>
    <mergeCell ref="F3:G3"/>
    <mergeCell ref="H3:I3"/>
    <mergeCell ref="J3:K3"/>
    <mergeCell ref="J5:K5"/>
    <mergeCell ref="A6:C6"/>
    <mergeCell ref="D6:E6"/>
    <mergeCell ref="F6:G6"/>
    <mergeCell ref="H6:I6"/>
    <mergeCell ref="J6:K6"/>
    <mergeCell ref="A4:A5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9:K9"/>
    <mergeCell ref="A10:C10"/>
    <mergeCell ref="D10:E10"/>
    <mergeCell ref="F10:G10"/>
    <mergeCell ref="H10:I10"/>
    <mergeCell ref="J10:K10"/>
    <mergeCell ref="A8:A9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F12:G12"/>
    <mergeCell ref="H12:I12"/>
    <mergeCell ref="J12:K12"/>
    <mergeCell ref="D14:E14"/>
    <mergeCell ref="F14:G14"/>
    <mergeCell ref="H14:I14"/>
    <mergeCell ref="A17:A19"/>
    <mergeCell ref="B17:C17"/>
    <mergeCell ref="D17:E17"/>
    <mergeCell ref="F17:G17"/>
    <mergeCell ref="H17:I17"/>
    <mergeCell ref="B19:C19"/>
    <mergeCell ref="D19:E19"/>
    <mergeCell ref="F19:G19"/>
    <mergeCell ref="H19:I19"/>
    <mergeCell ref="B18:C18"/>
    <mergeCell ref="D18:E18"/>
    <mergeCell ref="F18:G18"/>
    <mergeCell ref="H18:I18"/>
    <mergeCell ref="J19:K19"/>
    <mergeCell ref="B12:C14"/>
    <mergeCell ref="D13:E13"/>
    <mergeCell ref="F13:G13"/>
    <mergeCell ref="H13:I13"/>
    <mergeCell ref="J13:K13"/>
    <mergeCell ref="J14:K14"/>
    <mergeCell ref="J17:K17"/>
    <mergeCell ref="J18:K18"/>
    <mergeCell ref="A15:C15"/>
    <mergeCell ref="D15:E15"/>
    <mergeCell ref="F15:G15"/>
    <mergeCell ref="H15:I15"/>
    <mergeCell ref="J15:K15"/>
    <mergeCell ref="A12:A14"/>
    <mergeCell ref="D12:E12"/>
    <mergeCell ref="A20:C20"/>
    <mergeCell ref="D20:E20"/>
    <mergeCell ref="F20:G20"/>
    <mergeCell ref="H20:I20"/>
    <mergeCell ref="J20:K2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K3"/>
    </sheetView>
  </sheetViews>
  <sheetFormatPr defaultRowHeight="16.5" x14ac:dyDescent="0.25"/>
  <cols>
    <col min="1" max="1" width="20.5" bestFit="1" customWidth="1"/>
  </cols>
  <sheetData>
    <row r="1" spans="1:11" x14ac:dyDescent="0.25">
      <c r="A1" s="60" t="s">
        <v>74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46" t="s">
        <v>112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6" t="s">
        <v>75</v>
      </c>
      <c r="B3" s="66" t="s">
        <v>3</v>
      </c>
      <c r="C3" s="66"/>
      <c r="D3" s="66" t="s">
        <v>53</v>
      </c>
      <c r="E3" s="66"/>
      <c r="F3" s="66" t="s">
        <v>54</v>
      </c>
      <c r="G3" s="66"/>
      <c r="H3" s="66" t="s">
        <v>55</v>
      </c>
      <c r="I3" s="66"/>
      <c r="J3" s="66" t="s">
        <v>56</v>
      </c>
      <c r="K3" s="66"/>
    </row>
    <row r="4" spans="1:11" x14ac:dyDescent="0.25">
      <c r="A4" s="5" t="s">
        <v>90</v>
      </c>
      <c r="B4" s="20" t="s">
        <v>22</v>
      </c>
      <c r="C4" s="20"/>
      <c r="D4" s="21">
        <v>477500</v>
      </c>
      <c r="E4" s="18"/>
      <c r="F4" s="21">
        <v>477500</v>
      </c>
      <c r="G4" s="18"/>
      <c r="H4" s="23">
        <v>0</v>
      </c>
      <c r="I4" s="24"/>
      <c r="J4" s="23">
        <v>0</v>
      </c>
      <c r="K4" s="24"/>
    </row>
    <row r="5" spans="1:11" x14ac:dyDescent="0.25">
      <c r="A5" s="53" t="s">
        <v>88</v>
      </c>
      <c r="B5" s="54"/>
      <c r="C5" s="61"/>
      <c r="D5" s="49">
        <f>SUM(D4:E4)</f>
        <v>477500</v>
      </c>
      <c r="E5" s="50"/>
      <c r="F5" s="49">
        <f>SUM(F4:G4)</f>
        <v>477500</v>
      </c>
      <c r="G5" s="50"/>
      <c r="H5" s="49">
        <f>SUM(H4:I4)</f>
        <v>0</v>
      </c>
      <c r="I5" s="50"/>
      <c r="J5" s="49">
        <f>SUM(J4:K4)</f>
        <v>0</v>
      </c>
      <c r="K5" s="50"/>
    </row>
    <row r="7" spans="1:11" x14ac:dyDescent="0.25">
      <c r="A7" s="55" t="s">
        <v>76</v>
      </c>
      <c r="B7" s="22" t="s">
        <v>106</v>
      </c>
      <c r="C7" s="20"/>
      <c r="D7" s="62">
        <v>477500</v>
      </c>
      <c r="E7" s="63"/>
      <c r="F7" s="23">
        <v>210000</v>
      </c>
      <c r="G7" s="24"/>
      <c r="H7" s="23">
        <v>0</v>
      </c>
      <c r="I7" s="24"/>
      <c r="J7" s="23">
        <v>0</v>
      </c>
      <c r="K7" s="24"/>
    </row>
    <row r="8" spans="1:11" ht="16.5" customHeight="1" x14ac:dyDescent="0.25">
      <c r="A8" s="57"/>
      <c r="B8" s="22" t="s">
        <v>108</v>
      </c>
      <c r="C8" s="20"/>
      <c r="D8" s="64"/>
      <c r="E8" s="65"/>
      <c r="F8" s="23">
        <v>267498</v>
      </c>
      <c r="G8" s="24"/>
      <c r="H8" s="23">
        <v>0</v>
      </c>
      <c r="I8" s="24"/>
      <c r="J8" s="23">
        <v>0</v>
      </c>
      <c r="K8" s="24"/>
    </row>
    <row r="9" spans="1:11" x14ac:dyDescent="0.25">
      <c r="A9" s="53" t="s">
        <v>88</v>
      </c>
      <c r="B9" s="54"/>
      <c r="C9" s="61"/>
      <c r="D9" s="49">
        <f>SUM(D7:E8)</f>
        <v>477500</v>
      </c>
      <c r="E9" s="50"/>
      <c r="F9" s="49">
        <f>SUM(F7:G8)</f>
        <v>477498</v>
      </c>
      <c r="G9" s="50"/>
      <c r="H9" s="49">
        <f>SUM(H7:I8)</f>
        <v>0</v>
      </c>
      <c r="I9" s="50"/>
      <c r="J9" s="49">
        <f>SUM(J7:K8)</f>
        <v>0</v>
      </c>
      <c r="K9" s="50"/>
    </row>
    <row r="11" spans="1:11" x14ac:dyDescent="0.25">
      <c r="A11" s="4" t="s">
        <v>77</v>
      </c>
      <c r="B11" s="40" t="s">
        <v>16</v>
      </c>
      <c r="C11" s="24"/>
      <c r="D11" s="19">
        <v>477500</v>
      </c>
      <c r="E11" s="20"/>
      <c r="F11" s="19">
        <v>477500</v>
      </c>
      <c r="G11" s="20"/>
      <c r="H11" s="19">
        <v>0</v>
      </c>
      <c r="I11" s="20"/>
      <c r="J11" s="19">
        <v>0</v>
      </c>
      <c r="K11" s="20"/>
    </row>
    <row r="12" spans="1:11" x14ac:dyDescent="0.25">
      <c r="A12" s="53" t="s">
        <v>88</v>
      </c>
      <c r="B12" s="54"/>
      <c r="C12" s="61"/>
      <c r="D12" s="49">
        <f>SUM(D11:E11)</f>
        <v>477500</v>
      </c>
      <c r="E12" s="50"/>
      <c r="F12" s="49">
        <f>SUM(F11:G11)</f>
        <v>477500</v>
      </c>
      <c r="G12" s="50"/>
      <c r="H12" s="49">
        <f>SUM(H11:I11)</f>
        <v>0</v>
      </c>
      <c r="I12" s="50"/>
      <c r="J12" s="49">
        <f>SUM(J11:K11)</f>
        <v>0</v>
      </c>
      <c r="K12" s="50"/>
    </row>
    <row r="14" spans="1:11" x14ac:dyDescent="0.25">
      <c r="A14" s="5" t="s">
        <v>78</v>
      </c>
      <c r="B14" s="40" t="s">
        <v>82</v>
      </c>
      <c r="C14" s="24"/>
      <c r="D14" s="21">
        <v>477500</v>
      </c>
      <c r="E14" s="18"/>
      <c r="F14" s="19">
        <v>476960</v>
      </c>
      <c r="G14" s="20"/>
      <c r="H14" s="23">
        <v>0</v>
      </c>
      <c r="I14" s="24"/>
      <c r="J14" s="23">
        <v>0</v>
      </c>
      <c r="K14" s="24"/>
    </row>
    <row r="15" spans="1:11" x14ac:dyDescent="0.25">
      <c r="A15" s="53" t="s">
        <v>88</v>
      </c>
      <c r="B15" s="54"/>
      <c r="C15" s="61"/>
      <c r="D15" s="49">
        <f>SUM(D14:E14)</f>
        <v>477500</v>
      </c>
      <c r="E15" s="50"/>
      <c r="F15" s="49">
        <f>SUM(F14:G14)</f>
        <v>476960</v>
      </c>
      <c r="G15" s="50"/>
      <c r="H15" s="49">
        <f>SUM(H14:I14)</f>
        <v>0</v>
      </c>
      <c r="I15" s="50"/>
      <c r="J15" s="49">
        <f>SUM(J14:K14)</f>
        <v>0</v>
      </c>
      <c r="K15" s="50"/>
    </row>
  </sheetData>
  <mergeCells count="52">
    <mergeCell ref="B4:C4"/>
    <mergeCell ref="D4:E4"/>
    <mergeCell ref="F4:G4"/>
    <mergeCell ref="H4:I4"/>
    <mergeCell ref="A1:K1"/>
    <mergeCell ref="A2:K2"/>
    <mergeCell ref="B3:C3"/>
    <mergeCell ref="D3:E3"/>
    <mergeCell ref="F3:G3"/>
    <mergeCell ref="H3:I3"/>
    <mergeCell ref="J3:K3"/>
    <mergeCell ref="J4:K4"/>
    <mergeCell ref="D5:E5"/>
    <mergeCell ref="F5:G5"/>
    <mergeCell ref="H5:I5"/>
    <mergeCell ref="J5:K5"/>
    <mergeCell ref="A7:A8"/>
    <mergeCell ref="B7:C7"/>
    <mergeCell ref="F7:G7"/>
    <mergeCell ref="H7:I7"/>
    <mergeCell ref="J7:K7"/>
    <mergeCell ref="B8:C8"/>
    <mergeCell ref="F8:G8"/>
    <mergeCell ref="H8:I8"/>
    <mergeCell ref="J11:K11"/>
    <mergeCell ref="J8:K8"/>
    <mergeCell ref="D9:E9"/>
    <mergeCell ref="F9:G9"/>
    <mergeCell ref="H9:I9"/>
    <mergeCell ref="J9:K9"/>
    <mergeCell ref="J15:K15"/>
    <mergeCell ref="A12:C12"/>
    <mergeCell ref="A9:C9"/>
    <mergeCell ref="A5:C5"/>
    <mergeCell ref="D7:E8"/>
    <mergeCell ref="B14:C14"/>
    <mergeCell ref="D14:E14"/>
    <mergeCell ref="F14:G14"/>
    <mergeCell ref="H14:I14"/>
    <mergeCell ref="J14:K14"/>
    <mergeCell ref="D12:E12"/>
    <mergeCell ref="F12:G12"/>
    <mergeCell ref="H12:I12"/>
    <mergeCell ref="J12:K12"/>
    <mergeCell ref="D11:E11"/>
    <mergeCell ref="F11:G11"/>
    <mergeCell ref="B11:C11"/>
    <mergeCell ref="A15:C15"/>
    <mergeCell ref="D15:E15"/>
    <mergeCell ref="F15:G15"/>
    <mergeCell ref="H15:I15"/>
    <mergeCell ref="H11:I1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K6" sqref="K6"/>
    </sheetView>
  </sheetViews>
  <sheetFormatPr defaultRowHeight="16.5" x14ac:dyDescent="0.25"/>
  <cols>
    <col min="1" max="1" width="20.5" bestFit="1" customWidth="1"/>
  </cols>
  <sheetData>
    <row r="1" spans="1:11" x14ac:dyDescent="0.25">
      <c r="A1" s="60" t="s">
        <v>74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46" t="s">
        <v>123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8" t="s">
        <v>75</v>
      </c>
      <c r="B3" s="66" t="s">
        <v>3</v>
      </c>
      <c r="C3" s="66"/>
      <c r="D3" s="66" t="s">
        <v>53</v>
      </c>
      <c r="E3" s="66"/>
      <c r="F3" s="66" t="s">
        <v>54</v>
      </c>
      <c r="G3" s="66"/>
      <c r="H3" s="66" t="s">
        <v>55</v>
      </c>
      <c r="I3" s="66"/>
      <c r="J3" s="66" t="s">
        <v>56</v>
      </c>
      <c r="K3" s="66"/>
    </row>
    <row r="4" spans="1:11" x14ac:dyDescent="0.25">
      <c r="A4" s="7" t="s">
        <v>78</v>
      </c>
      <c r="B4" s="40" t="s">
        <v>122</v>
      </c>
      <c r="C4" s="24"/>
      <c r="D4" s="21">
        <v>299040</v>
      </c>
      <c r="E4" s="18"/>
      <c r="F4" s="21">
        <v>299040</v>
      </c>
      <c r="G4" s="18"/>
      <c r="H4" s="23">
        <v>0</v>
      </c>
      <c r="I4" s="24"/>
      <c r="J4" s="23">
        <v>0</v>
      </c>
      <c r="K4" s="24"/>
    </row>
    <row r="5" spans="1:11" x14ac:dyDescent="0.25">
      <c r="A5" s="53" t="s">
        <v>88</v>
      </c>
      <c r="B5" s="54"/>
      <c r="C5" s="61"/>
      <c r="D5" s="49">
        <f>SUM(D4:E4)</f>
        <v>299040</v>
      </c>
      <c r="E5" s="50"/>
      <c r="F5" s="49">
        <f>SUM(F4:G4)</f>
        <v>299040</v>
      </c>
      <c r="G5" s="50"/>
      <c r="H5" s="49">
        <f>SUM(H4:I4)</f>
        <v>0</v>
      </c>
      <c r="I5" s="50"/>
      <c r="J5" s="49">
        <f>SUM(J4:K4)</f>
        <v>0</v>
      </c>
      <c r="K5" s="50"/>
    </row>
  </sheetData>
  <mergeCells count="17">
    <mergeCell ref="A1:K1"/>
    <mergeCell ref="A2:K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A5:C5"/>
    <mergeCell ref="D5:E5"/>
    <mergeCell ref="F5:G5"/>
    <mergeCell ref="H5:I5"/>
    <mergeCell ref="J5:K5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G15" sqref="G15"/>
    </sheetView>
  </sheetViews>
  <sheetFormatPr defaultRowHeight="16.5" x14ac:dyDescent="0.25"/>
  <cols>
    <col min="1" max="1" width="20.5" bestFit="1" customWidth="1"/>
  </cols>
  <sheetData>
    <row r="1" spans="1:11" x14ac:dyDescent="0.25">
      <c r="A1" s="60" t="s">
        <v>166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46" t="s">
        <v>165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9" t="s">
        <v>75</v>
      </c>
      <c r="B3" s="66" t="s">
        <v>3</v>
      </c>
      <c r="C3" s="66"/>
      <c r="D3" s="66" t="s">
        <v>53</v>
      </c>
      <c r="E3" s="66"/>
      <c r="F3" s="66" t="s">
        <v>54</v>
      </c>
      <c r="G3" s="66"/>
      <c r="H3" s="66" t="s">
        <v>55</v>
      </c>
      <c r="I3" s="66"/>
      <c r="J3" s="66" t="s">
        <v>56</v>
      </c>
      <c r="K3" s="66"/>
    </row>
    <row r="4" spans="1:11" ht="33" customHeight="1" x14ac:dyDescent="0.25">
      <c r="A4" s="20" t="s">
        <v>160</v>
      </c>
      <c r="B4" s="22" t="s">
        <v>150</v>
      </c>
      <c r="C4" s="20"/>
      <c r="D4" s="19">
        <v>320000</v>
      </c>
      <c r="E4" s="20"/>
      <c r="F4" s="19">
        <v>320000</v>
      </c>
      <c r="G4" s="20"/>
      <c r="H4" s="19">
        <v>0</v>
      </c>
      <c r="I4" s="20"/>
      <c r="J4" s="19">
        <v>0</v>
      </c>
      <c r="K4" s="20"/>
    </row>
    <row r="5" spans="1:11" ht="49.5" customHeight="1" x14ac:dyDescent="0.25">
      <c r="A5" s="20"/>
      <c r="B5" s="22" t="s">
        <v>149</v>
      </c>
      <c r="C5" s="20"/>
      <c r="D5" s="19">
        <v>600000</v>
      </c>
      <c r="E5" s="20"/>
      <c r="F5" s="19">
        <v>600000</v>
      </c>
      <c r="G5" s="20"/>
      <c r="H5" s="19">
        <v>0</v>
      </c>
      <c r="I5" s="20"/>
      <c r="J5" s="19">
        <v>0</v>
      </c>
      <c r="K5" s="20"/>
    </row>
    <row r="6" spans="1:11" x14ac:dyDescent="0.25">
      <c r="A6" s="20" t="s">
        <v>97</v>
      </c>
      <c r="B6" s="20" t="s">
        <v>133</v>
      </c>
      <c r="C6" s="20"/>
      <c r="D6" s="19">
        <v>230000</v>
      </c>
      <c r="E6" s="20"/>
      <c r="F6" s="19">
        <v>230000</v>
      </c>
      <c r="G6" s="20"/>
      <c r="H6" s="19">
        <v>0</v>
      </c>
      <c r="I6" s="20"/>
      <c r="J6" s="19">
        <v>0</v>
      </c>
      <c r="K6" s="20"/>
    </row>
    <row r="7" spans="1:11" x14ac:dyDescent="0.25">
      <c r="A7" s="20"/>
      <c r="B7" s="20" t="s">
        <v>136</v>
      </c>
      <c r="C7" s="20"/>
      <c r="D7" s="19">
        <v>230000</v>
      </c>
      <c r="E7" s="20"/>
      <c r="F7" s="19">
        <v>230000</v>
      </c>
      <c r="G7" s="20"/>
      <c r="H7" s="19">
        <v>0</v>
      </c>
      <c r="I7" s="20"/>
      <c r="J7" s="19">
        <v>0</v>
      </c>
      <c r="K7" s="20"/>
    </row>
    <row r="8" spans="1:11" x14ac:dyDescent="0.25">
      <c r="A8" s="20" t="s">
        <v>163</v>
      </c>
      <c r="B8" s="20" t="s">
        <v>139</v>
      </c>
      <c r="C8" s="20"/>
      <c r="D8" s="19">
        <v>229998</v>
      </c>
      <c r="E8" s="20"/>
      <c r="F8" s="19">
        <v>196665</v>
      </c>
      <c r="G8" s="20"/>
      <c r="H8" s="19">
        <v>0</v>
      </c>
      <c r="I8" s="20"/>
      <c r="J8" s="19">
        <v>0</v>
      </c>
      <c r="K8" s="20"/>
    </row>
    <row r="9" spans="1:11" ht="33" customHeight="1" x14ac:dyDescent="0.25">
      <c r="A9" s="20"/>
      <c r="B9" s="22" t="s">
        <v>142</v>
      </c>
      <c r="C9" s="20"/>
      <c r="D9" s="19">
        <v>427000</v>
      </c>
      <c r="E9" s="20"/>
      <c r="F9" s="19">
        <v>427000</v>
      </c>
      <c r="G9" s="20"/>
      <c r="H9" s="19">
        <v>0</v>
      </c>
      <c r="I9" s="20"/>
      <c r="J9" s="19">
        <v>0</v>
      </c>
      <c r="K9" s="20"/>
    </row>
    <row r="10" spans="1:11" ht="33" customHeight="1" x14ac:dyDescent="0.25">
      <c r="A10" s="20"/>
      <c r="B10" s="22" t="s">
        <v>145</v>
      </c>
      <c r="C10" s="20"/>
      <c r="D10" s="19">
        <v>476000</v>
      </c>
      <c r="E10" s="20"/>
      <c r="F10" s="19">
        <v>476000</v>
      </c>
      <c r="G10" s="20"/>
      <c r="H10" s="19">
        <v>0</v>
      </c>
      <c r="I10" s="20"/>
      <c r="J10" s="19">
        <v>0</v>
      </c>
      <c r="K10" s="20"/>
    </row>
    <row r="11" spans="1:11" x14ac:dyDescent="0.25">
      <c r="A11" s="20"/>
      <c r="B11" s="20" t="s">
        <v>148</v>
      </c>
      <c r="C11" s="20"/>
      <c r="D11" s="19">
        <v>287000</v>
      </c>
      <c r="E11" s="20"/>
      <c r="F11" s="19">
        <v>287000</v>
      </c>
      <c r="G11" s="20"/>
      <c r="H11" s="19">
        <v>0</v>
      </c>
      <c r="I11" s="20"/>
      <c r="J11" s="19">
        <v>0</v>
      </c>
      <c r="K11" s="20"/>
    </row>
    <row r="12" spans="1:11" x14ac:dyDescent="0.25">
      <c r="A12" s="46" t="s">
        <v>88</v>
      </c>
      <c r="B12" s="46"/>
      <c r="C12" s="46"/>
      <c r="D12" s="19">
        <f>SUM(D4:E11)</f>
        <v>2799998</v>
      </c>
      <c r="E12" s="20"/>
      <c r="F12" s="19">
        <f t="shared" ref="F12" si="0">SUM(F4:G11)</f>
        <v>2766665</v>
      </c>
      <c r="G12" s="20"/>
      <c r="H12" s="19">
        <f t="shared" ref="H12" si="1">SUM(H4:I11)</f>
        <v>0</v>
      </c>
      <c r="I12" s="20"/>
      <c r="J12" s="19">
        <f t="shared" ref="J12" si="2">SUM(J4:K11)</f>
        <v>0</v>
      </c>
      <c r="K12" s="20"/>
    </row>
  </sheetData>
  <mergeCells count="55">
    <mergeCell ref="A12:C12"/>
    <mergeCell ref="D12:E12"/>
    <mergeCell ref="F12:G12"/>
    <mergeCell ref="H12:I12"/>
    <mergeCell ref="J12:K12"/>
    <mergeCell ref="F10:G10"/>
    <mergeCell ref="H10:I10"/>
    <mergeCell ref="J10:K10"/>
    <mergeCell ref="D11:E11"/>
    <mergeCell ref="F11:G11"/>
    <mergeCell ref="H11:I11"/>
    <mergeCell ref="J11:K11"/>
    <mergeCell ref="D10:E10"/>
    <mergeCell ref="F8:G8"/>
    <mergeCell ref="H8:I8"/>
    <mergeCell ref="J8:K8"/>
    <mergeCell ref="D9:E9"/>
    <mergeCell ref="F9:G9"/>
    <mergeCell ref="H9:I9"/>
    <mergeCell ref="J9:K9"/>
    <mergeCell ref="D8:E8"/>
    <mergeCell ref="F6:G6"/>
    <mergeCell ref="H6:I6"/>
    <mergeCell ref="J6:K6"/>
    <mergeCell ref="D7:E7"/>
    <mergeCell ref="F7:G7"/>
    <mergeCell ref="H7:I7"/>
    <mergeCell ref="J7:K7"/>
    <mergeCell ref="D6:E6"/>
    <mergeCell ref="B10:C10"/>
    <mergeCell ref="B11:C11"/>
    <mergeCell ref="A4:A5"/>
    <mergeCell ref="A6:A7"/>
    <mergeCell ref="A8:A11"/>
    <mergeCell ref="B4:C4"/>
    <mergeCell ref="B5:C5"/>
    <mergeCell ref="B6:C6"/>
    <mergeCell ref="B7:C7"/>
    <mergeCell ref="B8:C8"/>
    <mergeCell ref="B9:C9"/>
    <mergeCell ref="D4:E4"/>
    <mergeCell ref="F4:G4"/>
    <mergeCell ref="H4:I4"/>
    <mergeCell ref="J4:K4"/>
    <mergeCell ref="D5:E5"/>
    <mergeCell ref="F5:G5"/>
    <mergeCell ref="H5:I5"/>
    <mergeCell ref="J5:K5"/>
    <mergeCell ref="A1:K1"/>
    <mergeCell ref="A2:K2"/>
    <mergeCell ref="B3:C3"/>
    <mergeCell ref="D3:E3"/>
    <mergeCell ref="F3:G3"/>
    <mergeCell ref="H3:I3"/>
    <mergeCell ref="J3:K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4" sqref="D4:G12"/>
    </sheetView>
  </sheetViews>
  <sheetFormatPr defaultRowHeight="16.5" x14ac:dyDescent="0.25"/>
  <cols>
    <col min="1" max="1" width="20.5" bestFit="1" customWidth="1"/>
  </cols>
  <sheetData>
    <row r="1" spans="1:11" x14ac:dyDescent="0.25">
      <c r="A1" s="60" t="s">
        <v>167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46" t="s">
        <v>168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10" t="s">
        <v>75</v>
      </c>
      <c r="B3" s="66" t="s">
        <v>169</v>
      </c>
      <c r="C3" s="66"/>
      <c r="D3" s="66" t="s">
        <v>53</v>
      </c>
      <c r="E3" s="66"/>
      <c r="F3" s="66" t="s">
        <v>170</v>
      </c>
      <c r="G3" s="66"/>
      <c r="H3" s="66" t="s">
        <v>55</v>
      </c>
      <c r="I3" s="66"/>
      <c r="J3" s="66" t="s">
        <v>171</v>
      </c>
      <c r="K3" s="66"/>
    </row>
    <row r="4" spans="1:11" x14ac:dyDescent="0.25">
      <c r="A4" s="67" t="s">
        <v>90</v>
      </c>
      <c r="B4" s="68" t="s">
        <v>172</v>
      </c>
      <c r="C4" s="69"/>
      <c r="D4" s="19">
        <v>300000</v>
      </c>
      <c r="E4" s="20"/>
      <c r="F4" s="19">
        <v>300000</v>
      </c>
      <c r="G4" s="20"/>
      <c r="H4" s="68">
        <v>0</v>
      </c>
      <c r="I4" s="69"/>
      <c r="J4" s="68">
        <v>0</v>
      </c>
      <c r="K4" s="69"/>
    </row>
    <row r="5" spans="1:11" ht="33" customHeight="1" x14ac:dyDescent="0.25">
      <c r="A5" s="20" t="s">
        <v>160</v>
      </c>
      <c r="B5" s="22" t="s">
        <v>179</v>
      </c>
      <c r="C5" s="20"/>
      <c r="D5" s="19">
        <v>290000</v>
      </c>
      <c r="E5" s="20"/>
      <c r="F5" s="19">
        <v>290000</v>
      </c>
      <c r="G5" s="20"/>
      <c r="H5" s="19">
        <v>0</v>
      </c>
      <c r="I5" s="20"/>
      <c r="J5" s="19">
        <v>0</v>
      </c>
      <c r="K5" s="20"/>
    </row>
    <row r="6" spans="1:11" ht="33" customHeight="1" x14ac:dyDescent="0.25">
      <c r="A6" s="20"/>
      <c r="B6" s="70" t="s">
        <v>178</v>
      </c>
      <c r="C6" s="69"/>
      <c r="D6" s="19">
        <v>290000</v>
      </c>
      <c r="E6" s="20"/>
      <c r="F6" s="19">
        <v>290000</v>
      </c>
      <c r="G6" s="20"/>
      <c r="H6" s="68">
        <v>0</v>
      </c>
      <c r="I6" s="69"/>
      <c r="J6" s="68">
        <v>0</v>
      </c>
      <c r="K6" s="69"/>
    </row>
    <row r="7" spans="1:11" x14ac:dyDescent="0.25">
      <c r="A7" s="20"/>
      <c r="B7" s="22" t="s">
        <v>108</v>
      </c>
      <c r="C7" s="20"/>
      <c r="D7" s="19">
        <v>410000</v>
      </c>
      <c r="E7" s="20"/>
      <c r="F7" s="19">
        <v>410000</v>
      </c>
      <c r="G7" s="20"/>
      <c r="H7" s="19">
        <v>0</v>
      </c>
      <c r="I7" s="20"/>
      <c r="J7" s="19">
        <v>0</v>
      </c>
      <c r="K7" s="20"/>
    </row>
    <row r="8" spans="1:11" x14ac:dyDescent="0.25">
      <c r="A8" s="20" t="s">
        <v>97</v>
      </c>
      <c r="B8" s="20" t="s">
        <v>173</v>
      </c>
      <c r="C8" s="20"/>
      <c r="D8" s="19">
        <v>250000</v>
      </c>
      <c r="E8" s="20"/>
      <c r="F8" s="19">
        <v>250000</v>
      </c>
      <c r="G8" s="20"/>
      <c r="H8" s="19">
        <v>0</v>
      </c>
      <c r="I8" s="20"/>
      <c r="J8" s="19">
        <v>0</v>
      </c>
      <c r="K8" s="20"/>
    </row>
    <row r="9" spans="1:11" x14ac:dyDescent="0.25">
      <c r="A9" s="20"/>
      <c r="B9" s="20" t="s">
        <v>16</v>
      </c>
      <c r="C9" s="20"/>
      <c r="D9" s="19">
        <v>250000</v>
      </c>
      <c r="E9" s="20"/>
      <c r="F9" s="19">
        <v>250000</v>
      </c>
      <c r="G9" s="20"/>
      <c r="H9" s="19">
        <v>0</v>
      </c>
      <c r="I9" s="20"/>
      <c r="J9" s="19">
        <v>0</v>
      </c>
      <c r="K9" s="20"/>
    </row>
    <row r="10" spans="1:11" ht="33" customHeight="1" x14ac:dyDescent="0.25">
      <c r="A10" s="20" t="s">
        <v>174</v>
      </c>
      <c r="B10" s="22" t="s">
        <v>175</v>
      </c>
      <c r="C10" s="20"/>
      <c r="D10" s="19">
        <v>211584</v>
      </c>
      <c r="E10" s="20"/>
      <c r="F10" s="19">
        <v>211584</v>
      </c>
      <c r="G10" s="20"/>
      <c r="H10" s="19">
        <v>0</v>
      </c>
      <c r="I10" s="20"/>
      <c r="J10" s="19">
        <v>0</v>
      </c>
      <c r="K10" s="20"/>
    </row>
    <row r="11" spans="1:11" ht="33" customHeight="1" x14ac:dyDescent="0.25">
      <c r="A11" s="20"/>
      <c r="B11" s="22" t="s">
        <v>176</v>
      </c>
      <c r="C11" s="20"/>
      <c r="D11" s="19">
        <v>645430</v>
      </c>
      <c r="E11" s="20"/>
      <c r="F11" s="19">
        <v>645430</v>
      </c>
      <c r="G11" s="20"/>
      <c r="H11" s="19">
        <v>0</v>
      </c>
      <c r="I11" s="20"/>
      <c r="J11" s="19">
        <v>0</v>
      </c>
      <c r="K11" s="20"/>
    </row>
    <row r="12" spans="1:11" x14ac:dyDescent="0.25">
      <c r="A12" s="20"/>
      <c r="B12" s="20" t="s">
        <v>148</v>
      </c>
      <c r="C12" s="20"/>
      <c r="D12" s="19">
        <v>307965</v>
      </c>
      <c r="E12" s="20"/>
      <c r="F12" s="19">
        <v>307621</v>
      </c>
      <c r="G12" s="20"/>
      <c r="H12" s="19">
        <v>0</v>
      </c>
      <c r="I12" s="20"/>
      <c r="J12" s="19">
        <v>0</v>
      </c>
      <c r="K12" s="20"/>
    </row>
    <row r="13" spans="1:11" x14ac:dyDescent="0.25">
      <c r="A13" s="46" t="s">
        <v>177</v>
      </c>
      <c r="B13" s="46"/>
      <c r="C13" s="46"/>
      <c r="D13" s="19">
        <f>SUM(D4:E12)</f>
        <v>2954979</v>
      </c>
      <c r="E13" s="20"/>
      <c r="F13" s="19">
        <f>SUM(F4:G12)</f>
        <v>2954635</v>
      </c>
      <c r="G13" s="20"/>
      <c r="H13" s="19">
        <f>SUM(H5:I12)</f>
        <v>0</v>
      </c>
      <c r="I13" s="20"/>
      <c r="J13" s="19">
        <f t="shared" ref="J13" si="0">SUM(J5:K12)</f>
        <v>0</v>
      </c>
      <c r="K13" s="20"/>
    </row>
  </sheetData>
  <mergeCells count="60">
    <mergeCell ref="A13:C13"/>
    <mergeCell ref="D13:E13"/>
    <mergeCell ref="F13:G13"/>
    <mergeCell ref="H13:I13"/>
    <mergeCell ref="J13:K13"/>
    <mergeCell ref="J11:K11"/>
    <mergeCell ref="B12:C12"/>
    <mergeCell ref="D12:E12"/>
    <mergeCell ref="F12:G12"/>
    <mergeCell ref="H12:I12"/>
    <mergeCell ref="J12:K12"/>
    <mergeCell ref="A10:A12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8:K8"/>
    <mergeCell ref="B9:C9"/>
    <mergeCell ref="D9:E9"/>
    <mergeCell ref="F9:G9"/>
    <mergeCell ref="H9:I9"/>
    <mergeCell ref="J9:K9"/>
    <mergeCell ref="B7:C7"/>
    <mergeCell ref="D7:E7"/>
    <mergeCell ref="F7:G7"/>
    <mergeCell ref="H7:I7"/>
    <mergeCell ref="J7:K7"/>
    <mergeCell ref="A8:A9"/>
    <mergeCell ref="B8:C8"/>
    <mergeCell ref="D8:E8"/>
    <mergeCell ref="F8:G8"/>
    <mergeCell ref="H8:I8"/>
    <mergeCell ref="J5:K5"/>
    <mergeCell ref="B6:C6"/>
    <mergeCell ref="D6:E6"/>
    <mergeCell ref="F6:G6"/>
    <mergeCell ref="H6:I6"/>
    <mergeCell ref="J6:K6"/>
    <mergeCell ref="B4:C4"/>
    <mergeCell ref="D4:E4"/>
    <mergeCell ref="F4:G4"/>
    <mergeCell ref="H4:I4"/>
    <mergeCell ref="J4:K4"/>
    <mergeCell ref="A5:A7"/>
    <mergeCell ref="B5:C5"/>
    <mergeCell ref="D5:E5"/>
    <mergeCell ref="F5:G5"/>
    <mergeCell ref="H5:I5"/>
    <mergeCell ref="A1:K1"/>
    <mergeCell ref="A2:K2"/>
    <mergeCell ref="B3:C3"/>
    <mergeCell ref="D3:E3"/>
    <mergeCell ref="F3:G3"/>
    <mergeCell ref="H3:I3"/>
    <mergeCell ref="J3:K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海外實習一覽表</vt:lpstr>
      <vt:lpstr>102經費一覽</vt:lpstr>
      <vt:lpstr>104經費一覽</vt:lpstr>
      <vt:lpstr>105經費一覽</vt:lpstr>
      <vt:lpstr>106經費一覽</vt:lpstr>
      <vt:lpstr>107經費一覽</vt:lpstr>
      <vt:lpstr>108經費一覽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2017-05-11T01:52:29Z</cp:lastPrinted>
  <dcterms:created xsi:type="dcterms:W3CDTF">2017-01-10T06:26:39Z</dcterms:created>
  <dcterms:modified xsi:type="dcterms:W3CDTF">2020-01-15T02:28:20Z</dcterms:modified>
</cp:coreProperties>
</file>