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550"/>
  </bookViews>
  <sheets>
    <sheet name="105目錄" sheetId="1" r:id="rId1"/>
    <sheet name="體推(二年制)" sheetId="2" r:id="rId2"/>
    <sheet name="體推(學)" sheetId="3" r:id="rId3"/>
    <sheet name="體推(碩)" sheetId="4" r:id="rId4"/>
    <sheet name="體推(碩職)" sheetId="28" r:id="rId5"/>
    <sheet name="適體(碩)" sheetId="6" r:id="rId6"/>
    <sheet name="適體(學)" sheetId="5" r:id="rId7"/>
    <sheet name="體研(博)" sheetId="9" r:id="rId8"/>
    <sheet name="體研(碩)" sheetId="7" r:id="rId9"/>
    <sheet name="體研(碩職)" sheetId="8" r:id="rId10"/>
    <sheet name="國際教練所(碩)" sheetId="27" r:id="rId11"/>
    <sheet name="教練所(博)" sheetId="15" r:id="rId12"/>
    <sheet name="教練所(碩)" sheetId="13" r:id="rId13"/>
    <sheet name="教練所(碩在職)" sheetId="14" r:id="rId14"/>
    <sheet name="陸上(學)" sheetId="10" r:id="rId15"/>
    <sheet name="球類(學)" sheetId="11" r:id="rId16"/>
    <sheet name="技擊(學)" sheetId="12" r:id="rId17"/>
    <sheet name="產經(碩)" sheetId="17" r:id="rId18"/>
    <sheet name="國際所(碩)" sheetId="18" r:id="rId19"/>
    <sheet name="產經(學)" sheetId="16" r:id="rId20"/>
    <sheet name="國際創新(博)" sheetId="26" r:id="rId21"/>
    <sheet name="管理(碩在職)" sheetId="19" r:id="rId22"/>
    <sheet name="運科(博)" sheetId="23" r:id="rId23"/>
    <sheet name="運科(碩)" sheetId="22" r:id="rId24"/>
    <sheet name="健院(碩職)" sheetId="24" r:id="rId25"/>
    <sheet name="運保(碩)" sheetId="21" r:id="rId26"/>
    <sheet name="運保(學)" sheetId="20" r:id="rId27"/>
    <sheet name="通識(課程架構)" sheetId="25" r:id="rId28"/>
  </sheets>
  <definedNames>
    <definedName name="_xlnm.Print_Area" localSheetId="14">'陸上(學)'!#REF!</definedName>
  </definedNames>
  <calcPr calcId="145621"/>
</workbook>
</file>

<file path=xl/calcChain.xml><?xml version="1.0" encoding="utf-8"?>
<calcChain xmlns="http://schemas.openxmlformats.org/spreadsheetml/2006/main">
  <c r="H30" i="14" l="1"/>
  <c r="J30" i="14"/>
  <c r="I30" i="14"/>
  <c r="F30" i="14"/>
  <c r="E30" i="14"/>
  <c r="H43" i="13" l="1"/>
  <c r="E43" i="13"/>
  <c r="G82" i="16" l="1"/>
  <c r="F82" i="16"/>
  <c r="G36" i="16"/>
  <c r="G83" i="16" s="1"/>
  <c r="F36" i="16"/>
  <c r="F83" i="16" s="1"/>
  <c r="D84" i="3" l="1"/>
  <c r="D64" i="3"/>
  <c r="D45" i="3"/>
  <c r="D26" i="3"/>
  <c r="D43" i="7"/>
  <c r="D52" i="28" l="1"/>
  <c r="D40" i="27" l="1"/>
  <c r="D52" i="4" l="1"/>
  <c r="D32" i="8"/>
  <c r="D31" i="8"/>
  <c r="D28" i="7"/>
  <c r="D23" i="7"/>
  <c r="D18" i="7"/>
  <c r="D44" i="7"/>
  <c r="E88" i="20"/>
  <c r="K45" i="23"/>
  <c r="J45" i="23"/>
  <c r="I45" i="23"/>
  <c r="G45" i="23"/>
  <c r="F45" i="23"/>
  <c r="K37" i="23"/>
  <c r="J37" i="23"/>
  <c r="I37" i="23"/>
  <c r="G37" i="23"/>
  <c r="F37" i="23"/>
  <c r="G38" i="26"/>
  <c r="F38" i="26"/>
  <c r="G31" i="26"/>
  <c r="F31" i="26"/>
  <c r="G21" i="26"/>
  <c r="G39" i="26" s="1"/>
  <c r="F21" i="26"/>
  <c r="F39" i="26" s="1"/>
  <c r="G12" i="26"/>
  <c r="F12" i="26"/>
  <c r="G38" i="18"/>
  <c r="F38" i="18"/>
  <c r="G17" i="18"/>
  <c r="F17" i="18"/>
  <c r="G12" i="18"/>
  <c r="G39" i="18" s="1"/>
  <c r="F12" i="18"/>
  <c r="F39" i="18" s="1"/>
  <c r="G40" i="17"/>
  <c r="F40" i="17"/>
  <c r="G18" i="17"/>
  <c r="G41" i="17" s="1"/>
  <c r="F18" i="17"/>
  <c r="F41" i="17" s="1"/>
  <c r="K31" i="15"/>
  <c r="J31" i="15"/>
  <c r="I31" i="15"/>
  <c r="H31" i="15"/>
  <c r="F31" i="15"/>
  <c r="E31" i="15"/>
  <c r="K30" i="14"/>
  <c r="K10" i="14"/>
  <c r="J10" i="14"/>
  <c r="I10" i="14"/>
  <c r="H10" i="14"/>
  <c r="K43" i="13"/>
  <c r="J43" i="13"/>
  <c r="I43" i="13"/>
  <c r="F43" i="13"/>
  <c r="F94" i="11"/>
  <c r="E94" i="11"/>
  <c r="M166" i="5"/>
  <c r="L166" i="5"/>
  <c r="K166" i="5"/>
  <c r="J166" i="5"/>
  <c r="I166" i="5"/>
  <c r="H166" i="5"/>
  <c r="G166" i="5"/>
  <c r="F166" i="5"/>
  <c r="D166" i="5"/>
  <c r="M153" i="5"/>
  <c r="L153" i="5"/>
  <c r="K153" i="5"/>
  <c r="J153" i="5"/>
  <c r="I153" i="5"/>
  <c r="H153" i="5"/>
  <c r="G153" i="5"/>
  <c r="F153" i="5"/>
  <c r="D153" i="5"/>
  <c r="M141" i="5"/>
  <c r="L141" i="5"/>
  <c r="K141" i="5"/>
  <c r="J141" i="5"/>
  <c r="I141" i="5"/>
  <c r="H141" i="5"/>
  <c r="G141" i="5"/>
  <c r="F141" i="5"/>
  <c r="D141" i="5"/>
  <c r="M131" i="5"/>
  <c r="L131" i="5"/>
  <c r="K131" i="5"/>
  <c r="J131" i="5"/>
  <c r="I131" i="5"/>
  <c r="H131" i="5"/>
  <c r="G131" i="5"/>
  <c r="F131" i="5"/>
  <c r="D131" i="5"/>
  <c r="M121" i="5"/>
  <c r="L121" i="5"/>
  <c r="K121" i="5"/>
  <c r="J121" i="5"/>
  <c r="I121" i="5"/>
  <c r="H121" i="5"/>
  <c r="G121" i="5"/>
  <c r="F121" i="5"/>
  <c r="D121" i="5"/>
  <c r="M111" i="5"/>
  <c r="L111" i="5"/>
  <c r="K111" i="5"/>
  <c r="J111" i="5"/>
  <c r="I111" i="5"/>
  <c r="H111" i="5"/>
  <c r="G111" i="5"/>
  <c r="F111" i="5"/>
  <c r="D111" i="5"/>
  <c r="M98" i="5"/>
  <c r="L98" i="5"/>
  <c r="K98" i="5"/>
  <c r="J98" i="5"/>
  <c r="I98" i="5"/>
  <c r="H98" i="5"/>
  <c r="G98" i="5"/>
  <c r="F98" i="5"/>
  <c r="D98" i="5"/>
  <c r="M85" i="5"/>
  <c r="L85" i="5"/>
  <c r="K85" i="5"/>
  <c r="J85" i="5"/>
  <c r="I85" i="5"/>
  <c r="H85" i="5"/>
  <c r="G85" i="5"/>
  <c r="F85" i="5"/>
  <c r="D85" i="5"/>
  <c r="A5" i="1"/>
  <c r="D167" i="5" l="1"/>
  <c r="F40" i="26"/>
  <c r="G40" i="26"/>
</calcChain>
</file>

<file path=xl/sharedStrings.xml><?xml version="1.0" encoding="utf-8"?>
<sst xmlns="http://schemas.openxmlformats.org/spreadsheetml/2006/main" count="5408" uniqueCount="3056">
  <si>
    <t>105學年度課程報校系所一覽表</t>
  </si>
  <si>
    <t>※表課程報校之系所班別</t>
  </si>
  <si>
    <t>編號</t>
  </si>
  <si>
    <t>學院</t>
  </si>
  <si>
    <t>系所中心名稱</t>
  </si>
  <si>
    <t>二年制在職專班</t>
  </si>
  <si>
    <t>學士班</t>
  </si>
  <si>
    <t>碩士班</t>
  </si>
  <si>
    <t>碩士在職專班</t>
  </si>
  <si>
    <t>博士班</t>
  </si>
  <si>
    <t>體育學院</t>
  </si>
  <si>
    <t>體育推廣學系</t>
  </si>
  <si>
    <t>無修訂</t>
  </si>
  <si>
    <t>---</t>
  </si>
  <si>
    <t>適應體育學系</t>
  </si>
  <si>
    <t>105.05.09</t>
  </si>
  <si>
    <t>104-2(1)校課程委員會通過</t>
  </si>
  <si>
    <t>體育研究所</t>
  </si>
  <si>
    <t>105.06.15</t>
  </si>
  <si>
    <t>104-2(1)教務會議通過</t>
  </si>
  <si>
    <t>競技學院</t>
  </si>
  <si>
    <t>陸上運動技術學系</t>
  </si>
  <si>
    <t>球類運動技術學系</t>
  </si>
  <si>
    <t>技擊運動技術學系</t>
  </si>
  <si>
    <t>競技與教練科學研究所</t>
  </si>
  <si>
    <t>修訂</t>
  </si>
  <si>
    <t>管理學院</t>
  </si>
  <si>
    <t>休閒產業經營學系</t>
  </si>
  <si>
    <t>國際體育事務研究所</t>
  </si>
  <si>
    <t>國際體育事務碩士學位學程</t>
  </si>
  <si>
    <t>健康學院</t>
  </si>
  <si>
    <t>運動保健學系</t>
  </si>
  <si>
    <t xml:space="preserve">運動科學研究所 </t>
  </si>
  <si>
    <t>運動與健康科學學院</t>
  </si>
  <si>
    <t>共教會</t>
  </si>
  <si>
    <t>體育室</t>
  </si>
  <si>
    <t>通識教育中心</t>
  </si>
  <si>
    <t>學分學程</t>
  </si>
  <si>
    <t>運動賽會管理學分學程</t>
  </si>
  <si>
    <t>高齡者運動保健指導學分學程</t>
  </si>
  <si>
    <t>維安隨扈保全學分學程</t>
  </si>
  <si>
    <t>彈修課程</t>
  </si>
  <si>
    <t>98學年度起運動保健科學研究所更名為運動保健學系碩士班(教育部98年2月6日台高(一)字第0980014129號函核定)</t>
  </si>
  <si>
    <t>98學年度起失能者運動與休閒研究所更名為適應體育學系碩士班(教育部98年2月6日台高(一)字第0980014129號函核定)</t>
  </si>
  <si>
    <t>982學期(99.02.01)本校奉准設立學院(教育部98年12月30日台高(一)字第0980213976號函核定)</t>
  </si>
  <si>
    <t>100學年(99.06.11)起成立國際體育事務研究所(教育部臺高（一）字第0990094015A號)
100學年(100.08.</t>
  </si>
  <si>
    <t>100.08.09日核定適應體育學系於100學年度轉移至「體育學院」（臺高(一)字第1000139374-B號）</t>
  </si>
  <si>
    <t>100.08.09日核定「健康學院」於100學年度更名為「運動與健康科學學院」（臺高(一)字第1000139374-B號）</t>
  </si>
  <si>
    <t>100.09.30臺高(一)字第1000177626R號函核定運動與健康科學學院碩士在職專班於101學年度起開始招生</t>
  </si>
  <si>
    <t>100.09.30臺高(一)字第1000177626R號函核定原教練研究所、運動技術研究所整併更名為競技與教練科學研究所(含碩士班、碩士在職班、博士班)</t>
  </si>
  <si>
    <t>101.06.15臺高(一)字第1010103484A號函核定102學年度增設運動科學研究所博士班</t>
  </si>
  <si>
    <t>102.09.16臺教高(四)字第1020131952號函核定103學年度增設管理學院碩士在職專班</t>
  </si>
  <si>
    <t>科目類別</t>
  </si>
  <si>
    <t>課號</t>
  </si>
  <si>
    <t>科目名稱</t>
  </si>
  <si>
    <t>學分數</t>
  </si>
  <si>
    <t>跨領域數</t>
  </si>
  <si>
    <t>第一學年</t>
  </si>
  <si>
    <t>第二學年</t>
  </si>
  <si>
    <t>第三學年</t>
  </si>
  <si>
    <t>第四學年</t>
  </si>
  <si>
    <t>備註</t>
  </si>
  <si>
    <t>Catrgoty</t>
  </si>
  <si>
    <t>Course Code</t>
  </si>
  <si>
    <t>Course Title</t>
  </si>
  <si>
    <t>Credits</t>
  </si>
  <si>
    <t>Freshman</t>
  </si>
  <si>
    <t>Sophomore</t>
  </si>
  <si>
    <t>Junior</t>
  </si>
  <si>
    <t>Senior</t>
  </si>
  <si>
    <t>Remarks</t>
  </si>
  <si>
    <t>上</t>
  </si>
  <si>
    <t>下</t>
  </si>
  <si>
    <t>共同必修</t>
  </si>
  <si>
    <t>PS00102</t>
  </si>
  <si>
    <t>運動推廣概論</t>
  </si>
  <si>
    <t>不限</t>
  </si>
  <si>
    <t>運動管理學</t>
  </si>
  <si>
    <t>PS00132</t>
  </si>
  <si>
    <t>解剖生理學</t>
  </si>
  <si>
    <t>PS00357</t>
  </si>
  <si>
    <t>田徑(1)</t>
  </si>
  <si>
    <t>PS00231</t>
  </si>
  <si>
    <t>運動指導法　</t>
  </si>
  <si>
    <t>PS00137</t>
  </si>
  <si>
    <t>運動賽會管理</t>
  </si>
  <si>
    <t>PS00108</t>
  </si>
  <si>
    <t>運動生理學</t>
  </si>
  <si>
    <t>PS00223</t>
  </si>
  <si>
    <t>安全教育與急救</t>
  </si>
  <si>
    <t>PS00272</t>
  </si>
  <si>
    <t>運動裁判法</t>
  </si>
  <si>
    <t>PS00355</t>
  </si>
  <si>
    <t>游泳(1)</t>
  </si>
  <si>
    <t>共同必修學分小計</t>
  </si>
  <si>
    <t>運動推廣與指導學群</t>
  </si>
  <si>
    <t>PS00142</t>
  </si>
  <si>
    <t>幼兒身心發展</t>
  </si>
  <si>
    <t>PS00254</t>
  </si>
  <si>
    <t>運動競賽制度</t>
  </si>
  <si>
    <t>PS00143</t>
  </si>
  <si>
    <t>運動賽會概論</t>
  </si>
  <si>
    <t>PS00354</t>
  </si>
  <si>
    <t>幼兒動作教育</t>
  </si>
  <si>
    <t>PS00279</t>
  </si>
  <si>
    <t>休閒運動產業</t>
  </si>
  <si>
    <t>PS00362</t>
  </si>
  <si>
    <t>運動場館經營</t>
  </si>
  <si>
    <t>新增課程</t>
  </si>
  <si>
    <t>PS00364</t>
  </si>
  <si>
    <t>休閒運動</t>
  </si>
  <si>
    <t>PS00144</t>
  </si>
  <si>
    <t>幼兒體育</t>
  </si>
  <si>
    <t>PS00365</t>
  </si>
  <si>
    <t>動作技能學習</t>
  </si>
  <si>
    <t>PS00366</t>
  </si>
  <si>
    <t>健身運動與孩童認知功能</t>
  </si>
  <si>
    <t>PS00352</t>
  </si>
  <si>
    <t>休閒運動實務</t>
  </si>
  <si>
    <t>PS00269</t>
  </si>
  <si>
    <t>社區休閒運動</t>
  </si>
  <si>
    <t>PS00276</t>
  </si>
  <si>
    <t>休閒事業營運規劃</t>
  </si>
  <si>
    <t>PS00350</t>
  </si>
  <si>
    <t>運動賽會實務</t>
  </si>
  <si>
    <t>PS00275</t>
  </si>
  <si>
    <t>賽會風險管理</t>
  </si>
  <si>
    <t>PS00220</t>
  </si>
  <si>
    <t>幼兒活動設計</t>
  </si>
  <si>
    <t>PS00233</t>
  </si>
  <si>
    <t>幼兒創造力思考教學</t>
  </si>
  <si>
    <t>PS00351</t>
  </si>
  <si>
    <t>幼兒體育實務</t>
  </si>
  <si>
    <t>運動推廣與指導學群學分小計</t>
  </si>
  <si>
    <t>專業運動技術學群</t>
  </si>
  <si>
    <t>PS00316</t>
  </si>
  <si>
    <t>國術</t>
  </si>
  <si>
    <t>PS00311</t>
  </si>
  <si>
    <t>籃球</t>
  </si>
  <si>
    <t>PS00303</t>
  </si>
  <si>
    <t>羽球</t>
  </si>
  <si>
    <t>PS00358</t>
  </si>
  <si>
    <t>田徑(2)</t>
  </si>
  <si>
    <t>PS00312</t>
  </si>
  <si>
    <t>排球</t>
  </si>
  <si>
    <t>PS00304</t>
  </si>
  <si>
    <t>桌球</t>
  </si>
  <si>
    <t>PS00309</t>
  </si>
  <si>
    <t>舞蹈</t>
  </si>
  <si>
    <t>PS00308</t>
  </si>
  <si>
    <t>網球</t>
  </si>
  <si>
    <t>PS00356</t>
  </si>
  <si>
    <t>游泳(2)</t>
  </si>
  <si>
    <t>PS00317</t>
  </si>
  <si>
    <t>壘球</t>
  </si>
  <si>
    <t>專業運動技術學群學分小計</t>
  </si>
  <si>
    <t>運動教育學群</t>
  </si>
  <si>
    <t>PS00232</t>
  </si>
  <si>
    <t>運動資訊</t>
  </si>
  <si>
    <t>PS00153</t>
  </si>
  <si>
    <t>體育學原理</t>
  </si>
  <si>
    <t>PS00116</t>
  </si>
  <si>
    <t>運動教育學</t>
  </si>
  <si>
    <t>PS00117</t>
  </si>
  <si>
    <t>體育研究法</t>
  </si>
  <si>
    <t>PS00154</t>
  </si>
  <si>
    <t>體育行政與管理</t>
  </si>
  <si>
    <t>PS00239</t>
  </si>
  <si>
    <t>營養教育</t>
  </si>
  <si>
    <t>PS00277</t>
  </si>
  <si>
    <t>體育課程設計</t>
  </si>
  <si>
    <t>PS00203</t>
  </si>
  <si>
    <t>運動心理學</t>
  </si>
  <si>
    <t>PS00280</t>
  </si>
  <si>
    <t>體育測驗與評量</t>
  </si>
  <si>
    <t>PS00202</t>
  </si>
  <si>
    <t>運動社會學</t>
  </si>
  <si>
    <t>PS00118</t>
  </si>
  <si>
    <t>運動生物力學</t>
  </si>
  <si>
    <t>PS00207</t>
  </si>
  <si>
    <t>體育史</t>
  </si>
  <si>
    <t>PS00128</t>
  </si>
  <si>
    <t>健康與體育概論</t>
  </si>
  <si>
    <t>運動教育學群學分小計</t>
  </si>
  <si>
    <t>體推基礎學群</t>
  </si>
  <si>
    <t>PS00360</t>
  </si>
  <si>
    <t>創意思考</t>
  </si>
  <si>
    <t>PS00361</t>
  </si>
  <si>
    <t>運動媒體應用</t>
  </si>
  <si>
    <t>PS00156</t>
  </si>
  <si>
    <t>運動傳播與新聞</t>
  </si>
  <si>
    <t>PS00155</t>
  </si>
  <si>
    <t>媒體製作與簡報</t>
  </si>
  <si>
    <t>PS00281</t>
  </si>
  <si>
    <t>體適能與運動處方</t>
  </si>
  <si>
    <t>PS00115</t>
  </si>
  <si>
    <t>運動行銷</t>
  </si>
  <si>
    <t>運動電台經營</t>
  </si>
  <si>
    <t>PS00363</t>
  </si>
  <si>
    <t>動作分析</t>
  </si>
  <si>
    <t>PS00271</t>
  </si>
  <si>
    <t>運動資源管理</t>
  </si>
  <si>
    <t>體推基礎學群學分小計</t>
  </si>
  <si>
    <t>總學分</t>
  </si>
  <si>
    <t>必修總學分數</t>
  </si>
  <si>
    <t>選修最低學分數</t>
  </si>
  <si>
    <t>畢業最低學分數</t>
  </si>
  <si>
    <t>選修最低學分數備註</t>
  </si>
  <si>
    <t>畢業最低學分數備註</t>
  </si>
  <si>
    <t>國立體育大學 302A-體育推廣學系(體推系)課程內容計畫表( 學制：學士班 )</t>
  </si>
  <si>
    <t>SP00153</t>
  </si>
  <si>
    <t>服務學習(一)</t>
  </si>
  <si>
    <t>SP00112</t>
  </si>
  <si>
    <t>SP00159</t>
  </si>
  <si>
    <t>SP00643</t>
  </si>
  <si>
    <t>戶外教育</t>
  </si>
  <si>
    <t>SP00188</t>
  </si>
  <si>
    <t>SP00148</t>
  </si>
  <si>
    <t>SP00169</t>
  </si>
  <si>
    <t>SP00212</t>
  </si>
  <si>
    <t>體適能</t>
  </si>
  <si>
    <t>SP00461</t>
  </si>
  <si>
    <t>SP00135</t>
  </si>
  <si>
    <t>SP00154</t>
  </si>
  <si>
    <t>服務學習(二)</t>
  </si>
  <si>
    <t>SP00158</t>
  </si>
  <si>
    <t>SP00164</t>
  </si>
  <si>
    <t>SP00186</t>
  </si>
  <si>
    <t>SP00109</t>
  </si>
  <si>
    <t>SP00407</t>
  </si>
  <si>
    <t>SP00283</t>
  </si>
  <si>
    <t>運動安全與急救</t>
  </si>
  <si>
    <t>SP00207</t>
  </si>
  <si>
    <t>SP00168</t>
  </si>
  <si>
    <t>體操(1)</t>
  </si>
  <si>
    <t>SP00262</t>
  </si>
  <si>
    <t>SP00236</t>
  </si>
  <si>
    <t>幼兒運動遊戲</t>
  </si>
  <si>
    <t>幼兒體育學群</t>
  </si>
  <si>
    <t>SP00167</t>
  </si>
  <si>
    <t>SP00157</t>
  </si>
  <si>
    <t>SP00254</t>
  </si>
  <si>
    <t>幼兒律動</t>
  </si>
  <si>
    <t>SP00299</t>
  </si>
  <si>
    <t>SP00288</t>
  </si>
  <si>
    <t>幼兒體育實習(一)</t>
  </si>
  <si>
    <t>SP00255</t>
  </si>
  <si>
    <t>SP00633</t>
  </si>
  <si>
    <t>幼兒體育實務(1)</t>
  </si>
  <si>
    <t>SP00389</t>
  </si>
  <si>
    <t>幼兒體育實習(二)</t>
  </si>
  <si>
    <t>SP00634</t>
  </si>
  <si>
    <t>幼兒體育實務(2)</t>
  </si>
  <si>
    <t>SP00357</t>
  </si>
  <si>
    <t>幼兒運動遊戲課程設計</t>
  </si>
  <si>
    <t>SP00390</t>
  </si>
  <si>
    <t>幼兒體育實習(三)</t>
  </si>
  <si>
    <t>SP00655</t>
  </si>
  <si>
    <t>SP00455</t>
  </si>
  <si>
    <t>幼兒律動創作</t>
  </si>
  <si>
    <t>SP00488</t>
  </si>
  <si>
    <t>幼兒體育實習(四)</t>
  </si>
  <si>
    <t>SP00269</t>
  </si>
  <si>
    <t>幼兒運動遊戲創作</t>
  </si>
  <si>
    <t>幼兒體育學群學分小計</t>
  </si>
  <si>
    <t>運動賽會學群</t>
  </si>
  <si>
    <t>SP00160</t>
  </si>
  <si>
    <t>SP00305</t>
  </si>
  <si>
    <t>SP00635</t>
  </si>
  <si>
    <t>運動賽會實務(1)</t>
  </si>
  <si>
    <t>SP00636</t>
  </si>
  <si>
    <t>運動賽會實務(2)</t>
  </si>
  <si>
    <t>SP00563</t>
  </si>
  <si>
    <t>運動賽會規劃</t>
  </si>
  <si>
    <t>SP00289</t>
  </si>
  <si>
    <t>運動賽會實習(一)</t>
  </si>
  <si>
    <t>SP00637</t>
  </si>
  <si>
    <t>運動賽會實務(3)</t>
  </si>
  <si>
    <t>SP00391</t>
  </si>
  <si>
    <t>運動賽會實習(二)</t>
  </si>
  <si>
    <t>SP00495</t>
  </si>
  <si>
    <t>SP00638</t>
  </si>
  <si>
    <t>運動賽會實務(4)</t>
  </si>
  <si>
    <t>SP00392</t>
  </si>
  <si>
    <t>運動賽會實習(三)</t>
  </si>
  <si>
    <t>SP00626</t>
  </si>
  <si>
    <t>運動場務管理</t>
  </si>
  <si>
    <t>SP00446</t>
  </si>
  <si>
    <t>SP00489</t>
  </si>
  <si>
    <t>運動賽會實習(四)</t>
  </si>
  <si>
    <t>SP00627</t>
  </si>
  <si>
    <t>運動場務管理實務</t>
  </si>
  <si>
    <t>SP00345</t>
  </si>
  <si>
    <t>奧林匹克活動與教育</t>
  </si>
  <si>
    <t>運動賽會學群學分小計</t>
  </si>
  <si>
    <t>休閒運動學群</t>
  </si>
  <si>
    <t>SP00298</t>
  </si>
  <si>
    <t>水域活動</t>
  </si>
  <si>
    <t>SP00237</t>
  </si>
  <si>
    <t>SP00450</t>
  </si>
  <si>
    <t>SP00646</t>
  </si>
  <si>
    <t>SP00287</t>
  </si>
  <si>
    <t>休閒運動實習(一)</t>
  </si>
  <si>
    <t>SP00631</t>
  </si>
  <si>
    <t>休閒運動實務(1)</t>
  </si>
  <si>
    <t>SP00387</t>
  </si>
  <si>
    <t>休閒運動實習(二)</t>
  </si>
  <si>
    <t>SP00648</t>
  </si>
  <si>
    <t>休閒運動與健康促進</t>
  </si>
  <si>
    <t>SP00632</t>
  </si>
  <si>
    <t>休閒運動實務(2)</t>
  </si>
  <si>
    <t>SP00388</t>
  </si>
  <si>
    <t>休閒運動實習(三)</t>
  </si>
  <si>
    <t>SP00649</t>
  </si>
  <si>
    <t>登山健行</t>
  </si>
  <si>
    <t>SP00647</t>
  </si>
  <si>
    <t>SP00487</t>
  </si>
  <si>
    <t>休閒運動實習(四)</t>
  </si>
  <si>
    <t>SP00641</t>
  </si>
  <si>
    <t>休閒運動（1）</t>
  </si>
  <si>
    <t>SP00323</t>
  </si>
  <si>
    <t>保齡球</t>
  </si>
  <si>
    <t>SP00650</t>
  </si>
  <si>
    <t>攀岩</t>
  </si>
  <si>
    <t>SP00642</t>
  </si>
  <si>
    <t>休閒運動（2）</t>
  </si>
  <si>
    <t>休閒運動學群學分小計</t>
  </si>
  <si>
    <t>SP00501</t>
  </si>
  <si>
    <t>運動專項指導-羽球(1)</t>
  </si>
  <si>
    <t>SP00511</t>
  </si>
  <si>
    <t>運動專項指導-桌球(1)</t>
  </si>
  <si>
    <t>SP00521</t>
  </si>
  <si>
    <t>運動專項指導-籃球(1)</t>
  </si>
  <si>
    <t>SP00531</t>
  </si>
  <si>
    <t>運動專項指導-有氧舞蹈(1)</t>
  </si>
  <si>
    <t>SP00541</t>
  </si>
  <si>
    <t>運動專項指導-游泳(1)</t>
  </si>
  <si>
    <t>SP00502</t>
  </si>
  <si>
    <t>運動專項指導-羽球(2)</t>
  </si>
  <si>
    <t>SP00512</t>
  </si>
  <si>
    <t>運動專項指導-桌球(2)</t>
  </si>
  <si>
    <t>SP00522</t>
  </si>
  <si>
    <t>運動專項指導-籃球(2)</t>
  </si>
  <si>
    <t>SP00532</t>
  </si>
  <si>
    <t>運動專項指導-有氧舞蹈(2)</t>
  </si>
  <si>
    <t>SP00542</t>
  </si>
  <si>
    <t>運動專項指導-游泳(2)</t>
  </si>
  <si>
    <t>SP00503</t>
  </si>
  <si>
    <t>運動專項指導-羽球(3)</t>
  </si>
  <si>
    <t>SP00513</t>
  </si>
  <si>
    <t>運動專項指導-桌球(3)</t>
  </si>
  <si>
    <t>SP00523</t>
  </si>
  <si>
    <t>運動專項指導-籃球(3)</t>
  </si>
  <si>
    <t>SP00533</t>
  </si>
  <si>
    <t>運動專項指導-有氧舞蹈(3)</t>
  </si>
  <si>
    <t>SP00543</t>
  </si>
  <si>
    <t>運動專項指導-游泳(3)</t>
  </si>
  <si>
    <t>SP00504</t>
  </si>
  <si>
    <t>運動專項指導-羽球(4)</t>
  </si>
  <si>
    <t>SP00514</t>
  </si>
  <si>
    <t>運動專項指導-桌球(4)</t>
  </si>
  <si>
    <t>SP00524</t>
  </si>
  <si>
    <t>運動專項指導-籃球(4)</t>
  </si>
  <si>
    <t>SP00534</t>
  </si>
  <si>
    <t>運動專項指導-有氧舞蹈(4)</t>
  </si>
  <si>
    <t>SP00544</t>
  </si>
  <si>
    <t>運動專項指導-游泳(4)</t>
  </si>
  <si>
    <t>SP00505</t>
  </si>
  <si>
    <t>運動專項指導-羽球(5)</t>
  </si>
  <si>
    <t>SP00515</t>
  </si>
  <si>
    <t>運動專項指導-桌球(5)</t>
  </si>
  <si>
    <t>SP00525</t>
  </si>
  <si>
    <t>運動專項指導-籃球(5)</t>
  </si>
  <si>
    <t>SP00535</t>
  </si>
  <si>
    <t>運動專項指導-有氧舞蹈(5)</t>
  </si>
  <si>
    <t>SP00545</t>
  </si>
  <si>
    <t>運動專項指導-游泳(5)</t>
  </si>
  <si>
    <t>SP00506</t>
  </si>
  <si>
    <t>運動專項指導-羽球(6)</t>
  </si>
  <si>
    <t>SP00516</t>
  </si>
  <si>
    <t>運動專項指導-桌球(6)</t>
  </si>
  <si>
    <t>SP00526</t>
  </si>
  <si>
    <t>運動專項指導-籃球(6)</t>
  </si>
  <si>
    <t>SP00536</t>
  </si>
  <si>
    <t>運動專項指導-有氧舞蹈(6)</t>
  </si>
  <si>
    <t>SP00546</t>
  </si>
  <si>
    <t>運動專項指導-游泳(6)</t>
  </si>
  <si>
    <t>SP00644</t>
  </si>
  <si>
    <t>SP00645</t>
  </si>
  <si>
    <t>SP00651</t>
  </si>
  <si>
    <t>拔河(1)</t>
  </si>
  <si>
    <t>SP00290</t>
  </si>
  <si>
    <t>運動及休閒活動企畫</t>
  </si>
  <si>
    <t>SP00562</t>
  </si>
  <si>
    <t>SP00652</t>
  </si>
  <si>
    <t>拔河(2)</t>
  </si>
  <si>
    <t>SP00360</t>
  </si>
  <si>
    <t>SP00629</t>
  </si>
  <si>
    <t>運動公關</t>
  </si>
  <si>
    <t>SP00653</t>
  </si>
  <si>
    <t>巧固球</t>
  </si>
  <si>
    <t>SP00628</t>
  </si>
  <si>
    <t>康輔教育</t>
  </si>
  <si>
    <t>SP00415</t>
  </si>
  <si>
    <t>木球</t>
  </si>
  <si>
    <t>SP00370</t>
  </si>
  <si>
    <t>運動觀光</t>
  </si>
  <si>
    <t>SP00163</t>
  </si>
  <si>
    <t>SP00190</t>
  </si>
  <si>
    <t>舞蹈(1)</t>
  </si>
  <si>
    <t>SP00367</t>
  </si>
  <si>
    <t>SP00462</t>
  </si>
  <si>
    <t>SP00189</t>
  </si>
  <si>
    <t>舞蹈(2)</t>
  </si>
  <si>
    <t>SP00170</t>
  </si>
  <si>
    <t>SP00162</t>
  </si>
  <si>
    <t>SP00126</t>
  </si>
  <si>
    <t>SP00564</t>
  </si>
  <si>
    <t>SP00192</t>
  </si>
  <si>
    <t>體操(2)</t>
  </si>
  <si>
    <t>SP00107</t>
  </si>
  <si>
    <t>SP00204</t>
  </si>
  <si>
    <t>SP00310</t>
  </si>
  <si>
    <t>SP00565</t>
  </si>
  <si>
    <t>SP00334</t>
  </si>
  <si>
    <t>SP00403</t>
  </si>
  <si>
    <t>SP00399</t>
  </si>
  <si>
    <t>手球</t>
  </si>
  <si>
    <t>SP00224</t>
  </si>
  <si>
    <t>SP00110</t>
  </si>
  <si>
    <t>SP00200</t>
  </si>
  <si>
    <t>國術(1)</t>
  </si>
  <si>
    <t>SP00418</t>
  </si>
  <si>
    <t>SP00496</t>
  </si>
  <si>
    <t>SP00244</t>
  </si>
  <si>
    <t>國術(2)</t>
  </si>
  <si>
    <t>畢業資格：</t>
  </si>
  <si>
    <t>修課限制：</t>
  </si>
  <si>
    <t>1.每學期必須修滿教務處規定之修課上下限。</t>
  </si>
  <si>
    <t>MP00201</t>
  </si>
  <si>
    <t>運動推廣專題研討(1)</t>
  </si>
  <si>
    <t>MP00202</t>
  </si>
  <si>
    <t>運動推廣專題研討(2)</t>
  </si>
  <si>
    <t>選修課程</t>
  </si>
  <si>
    <t>MP00110</t>
  </si>
  <si>
    <t>質的體育研究法</t>
  </si>
  <si>
    <t>MP00218</t>
  </si>
  <si>
    <t>運動推廣論文導讀與寫作</t>
  </si>
  <si>
    <t>MP00203</t>
  </si>
  <si>
    <t>運動推廣專題研討(3)</t>
  </si>
  <si>
    <t>MP00204</t>
  </si>
  <si>
    <t>運動推廣專題研討(4)</t>
  </si>
  <si>
    <t>MP00222</t>
  </si>
  <si>
    <t>媒體與學習研究</t>
  </si>
  <si>
    <t>MP00223</t>
  </si>
  <si>
    <t>翻轉運動學習研究</t>
  </si>
  <si>
    <t>MP00164</t>
  </si>
  <si>
    <t>運動賽會研究</t>
  </si>
  <si>
    <t>MP00170</t>
  </si>
  <si>
    <t>體育行政研究</t>
  </si>
  <si>
    <t>MP00184</t>
  </si>
  <si>
    <t>運動賽會行銷與贊助研究</t>
  </si>
  <si>
    <t>MP00167</t>
  </si>
  <si>
    <t>體育政策研究</t>
  </si>
  <si>
    <t>MP00219</t>
  </si>
  <si>
    <t>運動競賽制度與裁判法研究</t>
  </si>
  <si>
    <t>MP00130</t>
  </si>
  <si>
    <t>非營利運動組織研究</t>
  </si>
  <si>
    <t>MP00153</t>
  </si>
  <si>
    <t>社區體育研究</t>
  </si>
  <si>
    <t>MP00225</t>
  </si>
  <si>
    <t>運動設施管理研究</t>
  </si>
  <si>
    <t>MP00207</t>
  </si>
  <si>
    <t>幼兒體育推廣研究</t>
  </si>
  <si>
    <t>MP00221</t>
  </si>
  <si>
    <t>幼兒體育課程設計研究</t>
  </si>
  <si>
    <t>MP00209</t>
  </si>
  <si>
    <t>幼兒體育活動研究</t>
  </si>
  <si>
    <t>MP00210</t>
  </si>
  <si>
    <t>幼兒體育教學研究</t>
  </si>
  <si>
    <t>MP00211</t>
  </si>
  <si>
    <t>幼兒運動遊戲創作研究</t>
  </si>
  <si>
    <t>MP00212</t>
  </si>
  <si>
    <t>幼兒體育觀察研究</t>
  </si>
  <si>
    <t>MP00224</t>
  </si>
  <si>
    <t>兒童健康與身體活動研究</t>
  </si>
  <si>
    <t>MP00195</t>
  </si>
  <si>
    <t>創造力思考教學研究</t>
  </si>
  <si>
    <t>MP00166</t>
  </si>
  <si>
    <t>運動推廣研究</t>
  </si>
  <si>
    <t>MP00162</t>
  </si>
  <si>
    <t>運動指導研究</t>
  </si>
  <si>
    <t>MP00217</t>
  </si>
  <si>
    <t>運動健康促進研究</t>
  </si>
  <si>
    <t>MP00169</t>
  </si>
  <si>
    <t>運動管理學研究</t>
  </si>
  <si>
    <t>MP00213</t>
  </si>
  <si>
    <t>運動創新研究</t>
  </si>
  <si>
    <t>MP00186</t>
  </si>
  <si>
    <t>運動志工研究</t>
  </si>
  <si>
    <t>MP00220</t>
  </si>
  <si>
    <t>休閒產業研究</t>
  </si>
  <si>
    <t>MP00192</t>
  </si>
  <si>
    <t>海洋休閒研究</t>
  </si>
  <si>
    <t>選修課程學分小計</t>
  </si>
  <si>
    <t>國立體育大學 305A-適應體育學系(適體系)課程內容計畫表( 學制：學士班 )</t>
  </si>
  <si>
    <t>　　1.本系畢業審核學分組成中，術科學分至少需有10學分(含游泳、體適能)，外系學分審認上限10學分。</t>
  </si>
  <si>
    <t>　　2.身心障礙運動教練或裁判證/一般C級運動教練或裁判證/CPR或急救證，共計至少三張；(2)擔任身心障礙賽會活動志工時數100小時以上；(3)實習時數400小時。　　　　　　　　　　　　　　　　　　　　　　　　　　　　　　　　　　　　　　　</t>
  </si>
  <si>
    <t>共同課程-語文必修</t>
  </si>
  <si>
    <t>GC00142</t>
  </si>
  <si>
    <t>國文(一)</t>
  </si>
  <si>
    <t>GC00131</t>
  </si>
  <si>
    <t>英文(一)</t>
  </si>
  <si>
    <t>GC00143</t>
  </si>
  <si>
    <t>國文(二)</t>
  </si>
  <si>
    <t>GC00132</t>
  </si>
  <si>
    <t>英文(二)</t>
  </si>
  <si>
    <t>共同課程-語文必修學分小計</t>
  </si>
  <si>
    <t>共同課程-語文選修</t>
  </si>
  <si>
    <t>GC00322</t>
  </si>
  <si>
    <t>職場英語與聽講訓練</t>
  </si>
  <si>
    <t>GC00244</t>
  </si>
  <si>
    <t>流行文化與英文</t>
  </si>
  <si>
    <t>GC00254</t>
  </si>
  <si>
    <t>基礎日文</t>
  </si>
  <si>
    <t>GC00255</t>
  </si>
  <si>
    <t>基礎韓文</t>
  </si>
  <si>
    <t>GC00256</t>
  </si>
  <si>
    <t>生活日語</t>
  </si>
  <si>
    <t>GC00257</t>
  </si>
  <si>
    <t>生活韓語</t>
  </si>
  <si>
    <t>共同課程-語文選修學分小計</t>
  </si>
  <si>
    <t>共同課程-資訊必修</t>
  </si>
  <si>
    <t>GC00128</t>
  </si>
  <si>
    <t>資訊基礎教育</t>
  </si>
  <si>
    <t>GC00129</t>
  </si>
  <si>
    <t>資訊應用教育</t>
  </si>
  <si>
    <t>共同課程-資訊必修學分小計</t>
  </si>
  <si>
    <t>分類課程-人文藝術</t>
  </si>
  <si>
    <t>GC00230</t>
  </si>
  <si>
    <t>經典文學賞析</t>
  </si>
  <si>
    <t>GC00250</t>
  </si>
  <si>
    <t>音樂賞析</t>
  </si>
  <si>
    <t>GC00325</t>
  </si>
  <si>
    <t>音樂與文學</t>
  </si>
  <si>
    <t>GC00327</t>
  </si>
  <si>
    <t>書畫鑑賞</t>
  </si>
  <si>
    <t>GC00324</t>
  </si>
  <si>
    <t>公民素養與倫理思辯</t>
  </si>
  <si>
    <t>GC00321</t>
  </si>
  <si>
    <t>中文閱讀與寫作</t>
  </si>
  <si>
    <t>GC00235</t>
  </si>
  <si>
    <t>生死學</t>
  </si>
  <si>
    <t>GC00326</t>
  </si>
  <si>
    <t>歐洲文化及藝術</t>
  </si>
  <si>
    <t>GC00398</t>
  </si>
  <si>
    <t>台灣歷史人物析論</t>
  </si>
  <si>
    <t>GC00420</t>
  </si>
  <si>
    <t>邏輯思考與運用</t>
  </si>
  <si>
    <t>GC00251</t>
  </si>
  <si>
    <t>表演藝術</t>
  </si>
  <si>
    <t>GC00248</t>
  </si>
  <si>
    <t>族群與多元文化</t>
  </si>
  <si>
    <t>GC00399</t>
  </si>
  <si>
    <t>歷史與電影</t>
  </si>
  <si>
    <t>GC00323</t>
  </si>
  <si>
    <t>世界古文明</t>
  </si>
  <si>
    <t>分類課程-人文藝術學分小計</t>
  </si>
  <si>
    <t>分類課程-社會科學</t>
  </si>
  <si>
    <t>GC00419</t>
  </si>
  <si>
    <t>休閒與旅遊</t>
  </si>
  <si>
    <t>休閒產業經營學系學生不計入學分</t>
  </si>
  <si>
    <t>GC00331</t>
  </si>
  <si>
    <t>創意與運動產業</t>
  </si>
  <si>
    <t>GC00328</t>
  </si>
  <si>
    <t>民主與公民運動</t>
  </si>
  <si>
    <t>GC00330</t>
  </si>
  <si>
    <t>國際禮儀與形象管理</t>
  </si>
  <si>
    <t>GC00408</t>
  </si>
  <si>
    <t>壓力與情緒管理</t>
  </si>
  <si>
    <t>GC00329</t>
  </si>
  <si>
    <t>網路權益與法律</t>
  </si>
  <si>
    <t>GC00414</t>
  </si>
  <si>
    <t>全球化與現代社會</t>
  </si>
  <si>
    <t>GC00415</t>
  </si>
  <si>
    <t>性別關係</t>
  </si>
  <si>
    <t>GC00229</t>
  </si>
  <si>
    <t>生涯規劃與發展</t>
  </si>
  <si>
    <t>GC00422</t>
  </si>
  <si>
    <t>個人財務與風險管理</t>
  </si>
  <si>
    <t>GC00228</t>
  </si>
  <si>
    <t>公共關係</t>
  </si>
  <si>
    <t>GC00224</t>
  </si>
  <si>
    <t>人際關係與協商</t>
  </si>
  <si>
    <t>分類課程-社會科學學分小計</t>
  </si>
  <si>
    <t>分類課程-自然科學</t>
  </si>
  <si>
    <t>GC00303</t>
  </si>
  <si>
    <t>運動科學概論</t>
  </si>
  <si>
    <t>GC00209</t>
  </si>
  <si>
    <t>多媒體電腦應用</t>
  </si>
  <si>
    <t>GC00317</t>
  </si>
  <si>
    <t>網頁設計</t>
  </si>
  <si>
    <t>GC00332</t>
  </si>
  <si>
    <t>數位影像設計</t>
  </si>
  <si>
    <t>GC00334</t>
  </si>
  <si>
    <t>食品衛生與安全</t>
  </si>
  <si>
    <t>GC00339</t>
  </si>
  <si>
    <t>運動鑑賞</t>
  </si>
  <si>
    <t>GC00337</t>
  </si>
  <si>
    <t>智慧科技趨勢</t>
  </si>
  <si>
    <t>GC00320</t>
  </si>
  <si>
    <t>疾病與醫療</t>
  </si>
  <si>
    <t>GC00338</t>
  </si>
  <si>
    <t>營養與飲食指導</t>
  </si>
  <si>
    <t>GC00333</t>
  </si>
  <si>
    <t>活躍老化與健康</t>
  </si>
  <si>
    <t>GC00336</t>
  </si>
  <si>
    <t>化學與生活應用</t>
  </si>
  <si>
    <t>分類課程-自然科學學分小計</t>
  </si>
  <si>
    <t>AP00105</t>
  </si>
  <si>
    <t>適應體育概論</t>
  </si>
  <si>
    <t>AP00498</t>
  </si>
  <si>
    <t>特殊教育概論</t>
  </si>
  <si>
    <t>AP00502</t>
  </si>
  <si>
    <t>人體解剖生理學</t>
  </si>
  <si>
    <t>AP00506</t>
  </si>
  <si>
    <t>AP00223</t>
  </si>
  <si>
    <t>游泳</t>
  </si>
  <si>
    <t>AP00129</t>
  </si>
  <si>
    <t>AP00500</t>
  </si>
  <si>
    <t>AP00443</t>
  </si>
  <si>
    <t>人類身心發展</t>
  </si>
  <si>
    <t>AP00103</t>
  </si>
  <si>
    <t>AP00470</t>
  </si>
  <si>
    <t>急救學</t>
  </si>
  <si>
    <t>AP00209</t>
  </si>
  <si>
    <t>運動訓練科學導論</t>
  </si>
  <si>
    <t>AP00499</t>
  </si>
  <si>
    <t>AP00307</t>
  </si>
  <si>
    <t>體育學研究法</t>
  </si>
  <si>
    <t>AP00213</t>
  </si>
  <si>
    <t>體育統計法</t>
  </si>
  <si>
    <t>AP00220</t>
  </si>
  <si>
    <t>運動學習與控制</t>
  </si>
  <si>
    <t>AP00613</t>
  </si>
  <si>
    <t>適應體育專題製作(上)</t>
  </si>
  <si>
    <t>AP00612</t>
  </si>
  <si>
    <t>適應體育專題製作(下)</t>
  </si>
  <si>
    <t>分組必修-學校教育組必選</t>
  </si>
  <si>
    <t>AP00125</t>
  </si>
  <si>
    <t>AP00602</t>
  </si>
  <si>
    <t>正向情緒行為輔導</t>
  </si>
  <si>
    <t>AP00257</t>
  </si>
  <si>
    <t>適應體育教學行為分析</t>
  </si>
  <si>
    <t>AP00251</t>
  </si>
  <si>
    <t>AP00335</t>
  </si>
  <si>
    <t>特殊班級經營</t>
  </si>
  <si>
    <t>AP00336</t>
  </si>
  <si>
    <t>個別化教育計畫</t>
  </si>
  <si>
    <t>AP00615</t>
  </si>
  <si>
    <t>適應體育運動規則與裁判法</t>
  </si>
  <si>
    <t>AP00301</t>
  </si>
  <si>
    <t>適應體育教練學</t>
  </si>
  <si>
    <t>AP00303</t>
  </si>
  <si>
    <t>適應體育教材教法</t>
  </si>
  <si>
    <t>AP00626</t>
  </si>
  <si>
    <t>學校教育實習(上)</t>
  </si>
  <si>
    <t>AP00627</t>
  </si>
  <si>
    <t>學校教育實習(下)</t>
  </si>
  <si>
    <t>分組必修-學校教育組必選學分小計</t>
  </si>
  <si>
    <t>分組必修-運動照護組必選</t>
  </si>
  <si>
    <t>AP00252</t>
  </si>
  <si>
    <t>高齡者身心健康管理</t>
  </si>
  <si>
    <t>AP00206</t>
  </si>
  <si>
    <t>運動醫學</t>
  </si>
  <si>
    <t>AP00418</t>
  </si>
  <si>
    <t>運動按摩學</t>
  </si>
  <si>
    <t>AP00321</t>
  </si>
  <si>
    <t>知覺動作訓練</t>
  </si>
  <si>
    <t>AP00497</t>
  </si>
  <si>
    <t>高齡者運動指導</t>
  </si>
  <si>
    <t>AP00448</t>
  </si>
  <si>
    <t>早期療育與運動</t>
  </si>
  <si>
    <t>AP00337</t>
  </si>
  <si>
    <t>運動科技輔具設計</t>
  </si>
  <si>
    <t>AP00623</t>
  </si>
  <si>
    <t>個別化服務計畫</t>
  </si>
  <si>
    <t>AP00333</t>
  </si>
  <si>
    <t>身心障礙者社交與溝通技巧</t>
  </si>
  <si>
    <t>AP00338</t>
  </si>
  <si>
    <t>肢體障礙之機能訓練</t>
  </si>
  <si>
    <t>AP00628</t>
  </si>
  <si>
    <t>運動照護實習(上)</t>
  </si>
  <si>
    <t>AP00629</t>
  </si>
  <si>
    <t>運動照護實習(下)</t>
  </si>
  <si>
    <t>分組必修-運動照護組必選學分小計</t>
  </si>
  <si>
    <t>共同選修</t>
  </si>
  <si>
    <t>AP00204</t>
  </si>
  <si>
    <t>教學原理</t>
  </si>
  <si>
    <t>AP00601</t>
  </si>
  <si>
    <t>手語(上)</t>
  </si>
  <si>
    <t>AP00624</t>
  </si>
  <si>
    <t>手語(下)</t>
  </si>
  <si>
    <t>AP00210</t>
  </si>
  <si>
    <t>體育原理</t>
  </si>
  <si>
    <t>AP00611</t>
  </si>
  <si>
    <t>適應體育法規與行政</t>
  </si>
  <si>
    <t>AP00254</t>
  </si>
  <si>
    <t>身心障礙者性教育</t>
  </si>
  <si>
    <t>適應體育諮商理論與實務</t>
  </si>
  <si>
    <t>共同選修學分小計</t>
  </si>
  <si>
    <t>分組選修-學校教育組</t>
  </si>
  <si>
    <t>AP00409</t>
  </si>
  <si>
    <t>特殊學生親職教育</t>
  </si>
  <si>
    <t>AP00216</t>
  </si>
  <si>
    <t>特殊需要學生休閒活動指導</t>
  </si>
  <si>
    <t>AP00603</t>
  </si>
  <si>
    <t>多重障礙認識與輔導</t>
  </si>
  <si>
    <t>AP00205</t>
  </si>
  <si>
    <t>教育哲學</t>
  </si>
  <si>
    <t>AP00201</t>
  </si>
  <si>
    <t>教育心理學</t>
  </si>
  <si>
    <t>AP00614</t>
  </si>
  <si>
    <t>適應體育教學實務管理</t>
  </si>
  <si>
    <t>特殊學生鑑定與評量</t>
  </si>
  <si>
    <t>適應體育創意教學設計</t>
  </si>
  <si>
    <t>AP00605</t>
  </si>
  <si>
    <t>身心障礙運動分級</t>
  </si>
  <si>
    <t>分組選修-學校教育組學分小計</t>
  </si>
  <si>
    <t>分組選修-運動照護組</t>
  </si>
  <si>
    <t>AP00606</t>
  </si>
  <si>
    <t>身心障礙體適能評估與管理</t>
  </si>
  <si>
    <t>AP00485</t>
  </si>
  <si>
    <t>營養學</t>
  </si>
  <si>
    <t>AP00258</t>
  </si>
  <si>
    <t>特殊族群疾病防治</t>
  </si>
  <si>
    <t>AP00463</t>
  </si>
  <si>
    <t>兒童功能性障礙與預防</t>
  </si>
  <si>
    <t>AP00102</t>
  </si>
  <si>
    <t>AP00334</t>
  </si>
  <si>
    <t>情緒行為障礙者之機能訓練</t>
  </si>
  <si>
    <t>AP00212</t>
  </si>
  <si>
    <t>運動傷害防護學</t>
  </si>
  <si>
    <t>AP00467</t>
  </si>
  <si>
    <t>社會工作理論與實務</t>
  </si>
  <si>
    <t>AP00473</t>
  </si>
  <si>
    <t>神經系統障礙之機能訓練</t>
  </si>
  <si>
    <t>分組選修-運動照護組學分小計</t>
  </si>
  <si>
    <t>一般術科選修</t>
  </si>
  <si>
    <t>AP00607</t>
  </si>
  <si>
    <t>飛盤</t>
  </si>
  <si>
    <t>AP00329</t>
  </si>
  <si>
    <t>特殊體育(上)</t>
  </si>
  <si>
    <t>特殊體育(下)</t>
  </si>
  <si>
    <t>AP00432</t>
  </si>
  <si>
    <t>AP00233</t>
  </si>
  <si>
    <t>AP00330</t>
  </si>
  <si>
    <t>AP00439</t>
  </si>
  <si>
    <t>團康活動</t>
  </si>
  <si>
    <t>AP00118</t>
  </si>
  <si>
    <t>AP00435</t>
  </si>
  <si>
    <t>一般術科選修學分小計</t>
  </si>
  <si>
    <t>專業術科選修</t>
  </si>
  <si>
    <t>AP00237</t>
  </si>
  <si>
    <t>輪椅籃球</t>
  </si>
  <si>
    <t>AP00127</t>
  </si>
  <si>
    <t>特奧運動</t>
  </si>
  <si>
    <t>AP00238</t>
  </si>
  <si>
    <t>輪椅網球</t>
  </si>
  <si>
    <t>AP00461</t>
  </si>
  <si>
    <t>坐地排球</t>
  </si>
  <si>
    <t>AP00255</t>
  </si>
  <si>
    <t>身心障礙滾球</t>
  </si>
  <si>
    <t>AP00243</t>
  </si>
  <si>
    <t>盲人門球</t>
  </si>
  <si>
    <t>AP00604</t>
  </si>
  <si>
    <t>身心障礙水上運動</t>
  </si>
  <si>
    <t>AP00242</t>
  </si>
  <si>
    <t>盲人棒球</t>
  </si>
  <si>
    <t>AP00610</t>
  </si>
  <si>
    <t>輪椅桌球</t>
  </si>
  <si>
    <t>專業術科選修學分小計</t>
  </si>
  <si>
    <t>國立體育大學 332A-適應體育學系(適體碩)課程內容計畫表( 學制：碩士班 )</t>
  </si>
  <si>
    <t>二、在學期間，應至少參加學術會議(研討會)2場次，以及至少3場次之碩士以上學位論文計畫發表或學位考試之參加證明。</t>
  </si>
  <si>
    <t>三、在學期間，應公開發表於適應體育相關領域學術期刊和研討會至少各1篇之論文。</t>
  </si>
  <si>
    <t>SL00068</t>
  </si>
  <si>
    <t>專題研討(一)</t>
  </si>
  <si>
    <t>SL00069</t>
  </si>
  <si>
    <t>專題研討(二)</t>
  </si>
  <si>
    <t>SL00005</t>
  </si>
  <si>
    <t>高級統計學</t>
  </si>
  <si>
    <t>SL00040</t>
  </si>
  <si>
    <t>SL00030</t>
  </si>
  <si>
    <t>質性研究</t>
  </si>
  <si>
    <t>SL00029</t>
  </si>
  <si>
    <t>單一受試研究法</t>
  </si>
  <si>
    <t>SL00076</t>
  </si>
  <si>
    <t>情緒行為障礙運動與休閒研究</t>
  </si>
  <si>
    <t>SL00025</t>
  </si>
  <si>
    <t>智能障礙運動與休閒研究</t>
  </si>
  <si>
    <t>SL00070</t>
  </si>
  <si>
    <t>感官障礙運動與休閒研究</t>
  </si>
  <si>
    <t>SL00027</t>
  </si>
  <si>
    <t>肢體與多重障礙運動與休閒研究</t>
  </si>
  <si>
    <t>SL00077</t>
  </si>
  <si>
    <t>身心學研究</t>
  </si>
  <si>
    <t>SL00063</t>
  </si>
  <si>
    <t>身心障礙研究</t>
  </si>
  <si>
    <t>SL00051</t>
  </si>
  <si>
    <t>特殊族群運動心理學研究</t>
  </si>
  <si>
    <t>SL00066</t>
  </si>
  <si>
    <t>適應體育行政與管理研究</t>
  </si>
  <si>
    <t>SL00065</t>
  </si>
  <si>
    <t>身心障礙運動諮商研究</t>
  </si>
  <si>
    <t>SL00073</t>
  </si>
  <si>
    <t>適應體育教學行為觀察分析研究</t>
  </si>
  <si>
    <t>SL00067</t>
  </si>
  <si>
    <t>融合式體育教學研究</t>
  </si>
  <si>
    <t>SL00053</t>
  </si>
  <si>
    <t>身心障礙身體文化研究</t>
  </si>
  <si>
    <t>SL00059</t>
  </si>
  <si>
    <t>特殊族群運動醫學研究</t>
  </si>
  <si>
    <t>SL00052</t>
  </si>
  <si>
    <t>特殊族群健康體適能管理</t>
  </si>
  <si>
    <t>SL00061</t>
  </si>
  <si>
    <t>特殊族群運動診斷與處方研究</t>
  </si>
  <si>
    <t>SL00074</t>
  </si>
  <si>
    <t>特殊族群運動生理學研究</t>
  </si>
  <si>
    <t>SL00078</t>
  </si>
  <si>
    <t>身心障礙運動學習與控制研究</t>
  </si>
  <si>
    <t>SL00079</t>
  </si>
  <si>
    <t>早期療育與動作教育研究</t>
  </si>
  <si>
    <t>國立體育大學 325A-體育研究所(體研所)課程內容計畫表( 學制：碩士班 )</t>
  </si>
  <si>
    <t>GP00102</t>
  </si>
  <si>
    <t>高等體育研究法</t>
  </si>
  <si>
    <t>GP00103</t>
  </si>
  <si>
    <t>高等體育統計</t>
  </si>
  <si>
    <t>GP00401</t>
  </si>
  <si>
    <t>運動動機心理學研究</t>
  </si>
  <si>
    <t>GP00402</t>
  </si>
  <si>
    <t>運動社會心理學研究</t>
  </si>
  <si>
    <t>GP00404</t>
  </si>
  <si>
    <t>運動心理學研究</t>
  </si>
  <si>
    <t>GP00405</t>
  </si>
  <si>
    <t>健身運動心理學研究</t>
  </si>
  <si>
    <t>GP00422</t>
  </si>
  <si>
    <t>運動社會學研究</t>
  </si>
  <si>
    <t>GP00421</t>
  </si>
  <si>
    <t>運動歷史社會學研究</t>
  </si>
  <si>
    <t>GP00423</t>
  </si>
  <si>
    <t>運動文獻探討研究</t>
  </si>
  <si>
    <t>GP00449</t>
  </si>
  <si>
    <t>國際運動組織研究</t>
  </si>
  <si>
    <t>GP00431</t>
  </si>
  <si>
    <t>體育課程研究</t>
  </si>
  <si>
    <t>GP00433</t>
  </si>
  <si>
    <t>運動教育學研究</t>
  </si>
  <si>
    <t>GP00450</t>
  </si>
  <si>
    <t>體育教學策略研究</t>
  </si>
  <si>
    <t>GP00451</t>
  </si>
  <si>
    <t>體育教師專業與發展研究</t>
  </si>
  <si>
    <t>GP00154</t>
  </si>
  <si>
    <t>GP00224</t>
  </si>
  <si>
    <t>運動論文評鑑</t>
  </si>
  <si>
    <t>GP00406</t>
  </si>
  <si>
    <t>應用運動心理學研究</t>
  </si>
  <si>
    <t>GP00419</t>
  </si>
  <si>
    <t>問卷與心理測驗編製</t>
  </si>
  <si>
    <t>GP00420</t>
  </si>
  <si>
    <t>運動與媒體研究</t>
  </si>
  <si>
    <t>GP00425</t>
  </si>
  <si>
    <t>運動社會議題研究(一)</t>
  </si>
  <si>
    <t>GP00427</t>
  </si>
  <si>
    <t>運動批判性思考研究</t>
  </si>
  <si>
    <t>GP00440</t>
  </si>
  <si>
    <t>體育教學觀察與分析研究</t>
  </si>
  <si>
    <t>GP00445</t>
  </si>
  <si>
    <t>研究設計與論文寫作</t>
  </si>
  <si>
    <t>運動政治學研究</t>
  </si>
  <si>
    <t>GP00452</t>
  </si>
  <si>
    <t>學校體育經營與評鑑研究</t>
  </si>
  <si>
    <t>GP00454</t>
  </si>
  <si>
    <t>體育行動研究方法與實務</t>
  </si>
  <si>
    <t>GP00453</t>
  </si>
  <si>
    <t>運動新聞與傳播實務</t>
  </si>
  <si>
    <t>國立體育大學 325B-體育研究所(體研所/職)課程內容計畫表( 學制：碩士在職專班 )</t>
  </si>
  <si>
    <t>與GP00154二選一必修</t>
  </si>
  <si>
    <t>與GP00103二選一必修</t>
  </si>
  <si>
    <t>與GP00404二選一必修</t>
  </si>
  <si>
    <t>與GP00402二選一必修</t>
  </si>
  <si>
    <t>與GP00423二選一必修</t>
  </si>
  <si>
    <t>與GP00422二選一必修</t>
  </si>
  <si>
    <t>GP00435</t>
  </si>
  <si>
    <t>體適能教育研究</t>
  </si>
  <si>
    <t>與GP00444二選一必修</t>
  </si>
  <si>
    <t>GP00444</t>
  </si>
  <si>
    <t>運動教育方法學研究</t>
  </si>
  <si>
    <t>與GP00435二選一必修</t>
  </si>
  <si>
    <t>國立體育大學 500A-體育研究所(體研所)課程內容計畫表( 學制：博士班 )</t>
  </si>
  <si>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</si>
  <si>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</si>
  <si>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</si>
  <si>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</si>
  <si>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</si>
  <si>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</si>
  <si>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</si>
  <si>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</si>
  <si>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</si>
  <si>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</si>
  <si>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</si>
  <si>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</si>
  <si>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</si>
  <si>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</si>
  <si>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</si>
  <si>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</si>
  <si>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</si>
  <si>
    <t>GP00621</t>
  </si>
  <si>
    <t>體育課程專題討論</t>
  </si>
  <si>
    <t>GP00633</t>
  </si>
  <si>
    <t>運動教育方法學專題討論</t>
  </si>
  <si>
    <t>GP00671</t>
  </si>
  <si>
    <t>體育教學專題討論</t>
  </si>
  <si>
    <t>GP00674</t>
  </si>
  <si>
    <t>學校體育經營與評鑑專題討論</t>
  </si>
  <si>
    <t>GP00678</t>
  </si>
  <si>
    <t>適應體育專題討論</t>
  </si>
  <si>
    <t>GP00679</t>
  </si>
  <si>
    <t>適應體育發展趨勢專題討論</t>
  </si>
  <si>
    <t>GP00677</t>
  </si>
  <si>
    <t>體育教師專業與發展專題討論</t>
  </si>
  <si>
    <t>GP00680</t>
  </si>
  <si>
    <t>運動教育學專題討論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</si>
  <si>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</si>
  <si>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</si>
  <si>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</si>
  <si>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</si>
  <si>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</si>
  <si>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</si>
  <si>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</si>
  <si>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</si>
  <si>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</si>
  <si>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</si>
  <si>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</si>
  <si>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</si>
  <si>
    <t>GP00670</t>
  </si>
  <si>
    <t>運動與國際關係專題討論</t>
  </si>
  <si>
    <t>GP00672</t>
  </si>
  <si>
    <t>運動與政治專題討論</t>
  </si>
  <si>
    <t>GP00673</t>
  </si>
  <si>
    <t>運動與馬克思專題討論</t>
  </si>
  <si>
    <t>GP00676</t>
  </si>
  <si>
    <t>運動與文化研究專題討論</t>
  </si>
  <si>
    <t>GP00640</t>
  </si>
  <si>
    <t>獨立研究</t>
  </si>
  <si>
    <t>GP00611</t>
  </si>
  <si>
    <t>多變項統計分析(一)</t>
  </si>
  <si>
    <t>國立體育大學競技學院陸上運動技術學系課程內容計畫表（學制：大學部四年制）</t>
  </si>
  <si>
    <t xml:space="preserve"> 說明：</t>
  </si>
  <si>
    <t>經104年5月13日103學年度第3次課程委員會議通過</t>
  </si>
  <si>
    <t>一、本課程自104學年度起實施。</t>
  </si>
  <si>
    <t>二、本系畢業學分為128學分（通識：28學分；共同必修：48學分；分組必修:14學分；選修:38學分)</t>
  </si>
  <si>
    <t>三、各科目開設學年或學期，得視實際情況彈性調整。</t>
  </si>
  <si>
    <t>四、【服務學習】課程為必修0學分，一上、一下每學期各1學時。</t>
  </si>
  <si>
    <t>五、分組必修A、B二組中至少完成其中一組學分。</t>
  </si>
  <si>
    <t>六、技擊項目必(選)修:除專長項目外任選二門技擊類別選修。</t>
  </si>
  <si>
    <r>
      <rPr>
        <b/>
        <sz val="12"/>
        <color rgb="FF000000"/>
        <rFont val="標楷體"/>
        <family val="4"/>
        <charset val="136"/>
      </rPr>
      <t>畢業門檻：</t>
    </r>
    <r>
      <rPr>
        <sz val="12"/>
        <color rgb="FF000000"/>
        <rFont val="標楷體"/>
        <family val="4"/>
        <charset val="136"/>
      </rPr>
      <t>除128學分數外，在學期間另須達到下列條件之一方得畢業。</t>
    </r>
  </si>
  <si>
    <t>1.各單項協會所頒發之教練證、裁判證或體育相關證照2張。</t>
  </si>
  <si>
    <t>2.參加國際運動會(錦標賽)當選國手。</t>
  </si>
  <si>
    <t>3.參加全國運動會(錦標賽)前三名。</t>
  </si>
  <si>
    <t>種類</t>
  </si>
  <si>
    <t>類別</t>
  </si>
  <si>
    <t>中文名稱</t>
  </si>
  <si>
    <t>英文名稱</t>
  </si>
  <si>
    <t>學分</t>
  </si>
  <si>
    <t>時數</t>
  </si>
  <si>
    <t>選修別</t>
  </si>
  <si>
    <t>田徑專長必修</t>
  </si>
  <si>
    <t>運動專長訓練(含晨間訓練)(田徑)</t>
  </si>
  <si>
    <t>必</t>
  </si>
  <si>
    <t>依各專長分項必修</t>
  </si>
  <si>
    <t>體操專長必修</t>
  </si>
  <si>
    <t>運動專長訓練(含晨間訓練)(體操)</t>
  </si>
  <si>
    <t>射箭專長必修</t>
  </si>
  <si>
    <t>運動專長訓練(含晨間訓練)(射箭)</t>
  </si>
  <si>
    <t>舉重專長必修</t>
  </si>
  <si>
    <t>運動專長訓練(含晨間訓練)(舉重)</t>
  </si>
  <si>
    <t>圍棋專長必修</t>
  </si>
  <si>
    <t>核心課程</t>
  </si>
  <si>
    <t>運動訓練法</t>
  </si>
  <si>
    <t>服務學習（一）</t>
  </si>
  <si>
    <t>服務學習（二）</t>
  </si>
  <si>
    <t>分組必修</t>
  </si>
  <si>
    <t xml:space="preserve">分組必修A(競技組)          </t>
  </si>
  <si>
    <t>運動專長實習(三)</t>
  </si>
  <si>
    <t>新增</t>
  </si>
  <si>
    <t>運動專長實習(四)</t>
  </si>
  <si>
    <t>分組必修B(幼兒體操指導)</t>
  </si>
  <si>
    <t>體操(一)</t>
  </si>
  <si>
    <t>體操(二)</t>
  </si>
  <si>
    <t>幼兒體操</t>
  </si>
  <si>
    <t>幼兒體操指導</t>
  </si>
  <si>
    <t>幼兒體操實習</t>
  </si>
  <si>
    <t>分組必修B(重量訓練指導)</t>
  </si>
  <si>
    <t>重量訓練理論與實務</t>
  </si>
  <si>
    <t>重量訓練指導</t>
  </si>
  <si>
    <t>重量訓練實習</t>
  </si>
  <si>
    <t>體能訓練法</t>
  </si>
  <si>
    <t>選修</t>
  </si>
  <si>
    <t>輔助課程</t>
  </si>
  <si>
    <r>
      <rPr>
        <sz val="10"/>
        <color rgb="FF000000"/>
        <rFont val="標楷體"/>
        <family val="4"/>
        <charset val="136"/>
      </rPr>
      <t>解剖生理學</t>
    </r>
  </si>
  <si>
    <r>
      <rPr>
        <sz val="10"/>
        <color rgb="FF000000"/>
        <rFont val="標楷體"/>
        <family val="4"/>
        <charset val="136"/>
      </rPr>
      <t>選</t>
    </r>
  </si>
  <si>
    <r>
      <rPr>
        <sz val="10"/>
        <color rgb="FF000000"/>
        <rFont val="標楷體"/>
        <family val="4"/>
        <charset val="136"/>
      </rPr>
      <t>運動按摩術</t>
    </r>
  </si>
  <si>
    <t>田徑(一)</t>
  </si>
  <si>
    <t>田徑(二)</t>
  </si>
  <si>
    <r>
      <rPr>
        <sz val="10"/>
        <color rgb="FF000000"/>
        <rFont val="標楷體"/>
        <family val="4"/>
        <charset val="136"/>
      </rPr>
      <t>舞蹈</t>
    </r>
  </si>
  <si>
    <r>
      <rPr>
        <sz val="10"/>
        <color rgb="FF000000"/>
        <rFont val="標楷體"/>
        <family val="4"/>
        <charset val="136"/>
      </rPr>
      <t>籃球</t>
    </r>
  </si>
  <si>
    <r>
      <rPr>
        <sz val="10"/>
        <color rgb="FF000000"/>
        <rFont val="標楷體"/>
        <family val="4"/>
        <charset val="136"/>
      </rPr>
      <t>足球</t>
    </r>
  </si>
  <si>
    <r>
      <rPr>
        <sz val="10"/>
        <color rgb="FF000000"/>
        <rFont val="標楷體"/>
        <family val="4"/>
        <charset val="136"/>
      </rPr>
      <t>排球</t>
    </r>
  </si>
  <si>
    <r>
      <rPr>
        <sz val="10"/>
        <color rgb="FF000000"/>
        <rFont val="標楷體"/>
        <family val="4"/>
        <charset val="136"/>
      </rPr>
      <t>羽球</t>
    </r>
  </si>
  <si>
    <t>運動心理學(二)</t>
  </si>
  <si>
    <t>運動生理學(二)</t>
  </si>
  <si>
    <t>運動生物力學(二)</t>
  </si>
  <si>
    <r>
      <rPr>
        <sz val="10"/>
        <color rgb="FF000000"/>
        <rFont val="標楷體"/>
        <family val="4"/>
        <charset val="136"/>
      </rPr>
      <t>體育學術寫作指導</t>
    </r>
  </si>
  <si>
    <r>
      <rPr>
        <sz val="10"/>
        <color rgb="FF000000"/>
        <rFont val="標楷體"/>
        <family val="4"/>
        <charset val="136"/>
      </rPr>
      <t>運動競賽實務</t>
    </r>
  </si>
  <si>
    <r>
      <rPr>
        <sz val="10"/>
        <color rgb="FF000000"/>
        <rFont val="標楷體"/>
        <family val="4"/>
        <charset val="136"/>
      </rPr>
      <t>體育原理</t>
    </r>
  </si>
  <si>
    <r>
      <rPr>
        <sz val="10"/>
        <color rgb="FF000000"/>
        <rFont val="標楷體"/>
        <family val="4"/>
        <charset val="136"/>
      </rPr>
      <t>安全教育與急救</t>
    </r>
  </si>
  <si>
    <r>
      <rPr>
        <sz val="10"/>
        <color rgb="FF000000"/>
        <rFont val="標楷體"/>
        <family val="4"/>
        <charset val="136"/>
      </rPr>
      <t>體育測驗與評量</t>
    </r>
  </si>
  <si>
    <r>
      <rPr>
        <sz val="10"/>
        <color rgb="FF000000"/>
        <rFont val="標楷體"/>
        <family val="4"/>
        <charset val="136"/>
      </rPr>
      <t>運動社會學</t>
    </r>
  </si>
  <si>
    <r>
      <rPr>
        <sz val="10"/>
        <color rgb="FF000000"/>
        <rFont val="標楷體"/>
        <family val="4"/>
        <charset val="136"/>
      </rPr>
      <t>健康與體育概論</t>
    </r>
  </si>
  <si>
    <r>
      <rPr>
        <sz val="10"/>
        <color rgb="FF000000"/>
        <rFont val="標楷體"/>
        <family val="4"/>
        <charset val="136"/>
      </rPr>
      <t>運動裁判法</t>
    </r>
  </si>
  <si>
    <t>游泳(二)</t>
  </si>
  <si>
    <t>舞蹈(二)</t>
  </si>
  <si>
    <t>競技運動科學(一)</t>
  </si>
  <si>
    <t>選</t>
  </si>
  <si>
    <t>競技運動科學(二)</t>
  </si>
  <si>
    <t>運動專長實習(一)</t>
  </si>
  <si>
    <t>修改</t>
  </si>
  <si>
    <t>運動專長實習(二)</t>
  </si>
  <si>
    <r>
      <rPr>
        <sz val="10"/>
        <color rgb="FF000000"/>
        <rFont val="標楷體"/>
        <family val="4"/>
        <charset val="136"/>
      </rPr>
      <t>教練學</t>
    </r>
  </si>
  <si>
    <r>
      <rPr>
        <sz val="10"/>
        <color rgb="FF000000"/>
        <rFont val="標楷體"/>
        <family val="4"/>
        <charset val="136"/>
      </rPr>
      <t>體適能與運動處方</t>
    </r>
  </si>
  <si>
    <r>
      <rPr>
        <sz val="10"/>
        <color rgb="FF000000"/>
        <rFont val="標楷體"/>
        <family val="4"/>
        <charset val="136"/>
      </rPr>
      <t>運動傷害與急救</t>
    </r>
  </si>
  <si>
    <t>合計</t>
  </si>
  <si>
    <t>國立體育大學競技學院球類運動技術學系課程內容計畫表（學制：大學部四年制）</t>
  </si>
  <si>
    <t>經104年4月17日103學年度第2學期第3次系課程委員會議通過</t>
  </si>
  <si>
    <t>經104年4月20日103學年度第2次院課程委員會議通過</t>
  </si>
  <si>
    <r>
      <t>二、本系畢業學分為128學分（通識：28學分；共同必修：51學分；分組必修:14學分；</t>
    </r>
    <r>
      <rPr>
        <sz val="12"/>
        <color rgb="FFFF0000"/>
        <rFont val="標楷體"/>
        <family val="4"/>
        <charset val="136"/>
      </rPr>
      <t>選修:35學分</t>
    </r>
    <r>
      <rPr>
        <sz val="12"/>
        <color rgb="FF000000"/>
        <rFont val="標楷體"/>
        <family val="4"/>
        <charset val="136"/>
      </rPr>
      <t>)</t>
    </r>
  </si>
  <si>
    <t>四、【服務學習】課程為必修0學分，三上、三下每學期各1學時。</t>
  </si>
  <si>
    <t>五、分組必修A、B、C、D四組中至少完成其中一組學分。</t>
  </si>
  <si>
    <t>2.參加國際競賽奪牌。</t>
  </si>
  <si>
    <t>3.獲職業球隊簽約。</t>
  </si>
  <si>
    <t>4.世界排名進入前300名。</t>
  </si>
  <si>
    <t>5.曾當選奧運、亞運、東亞運、世界盃、亞洲盃、世界大學運動會(錦標賽)國手。</t>
  </si>
  <si>
    <t>院必修</t>
  </si>
  <si>
    <t>羽球專長必修</t>
  </si>
  <si>
    <t>運動專長訓練(含晨間訓練)(羽球)</t>
  </si>
  <si>
    <t>高爾夫專長必修</t>
  </si>
  <si>
    <t>運動專長訓練(含晨間訓練)(高爾夫)</t>
  </si>
  <si>
    <t>桌球專長必修</t>
  </si>
  <si>
    <t>運動專長訓練(含晨間訓練)(桌球)</t>
  </si>
  <si>
    <t>網球專長必修</t>
  </si>
  <si>
    <t>運動專長訓練(含晨間訓練)(網球)</t>
  </si>
  <si>
    <t>棒球專長必修</t>
  </si>
  <si>
    <t>運動專長訓練(含晨間訓練)(棒球)</t>
  </si>
  <si>
    <t>籃球專長必修</t>
  </si>
  <si>
    <t>運動專長訓練(含晨間訓練)(籃球)</t>
  </si>
  <si>
    <t>運動生理學(一)</t>
  </si>
  <si>
    <t>運動心理學(一)</t>
  </si>
  <si>
    <t>運動生物力學(一)</t>
  </si>
  <si>
    <t>游泳(一)</t>
  </si>
  <si>
    <t>必修專長項目只選一項</t>
  </si>
  <si>
    <t>球類項目必(選)修</t>
  </si>
  <si>
    <t>必(選)</t>
  </si>
  <si>
    <t>除自己專長項目外任選三科</t>
  </si>
  <si>
    <t>棒球</t>
  </si>
  <si>
    <t>高爾夫</t>
  </si>
  <si>
    <t>分組必修A(選手組)</t>
  </si>
  <si>
    <t>分組必修B(教練組)</t>
  </si>
  <si>
    <t>教練學(一)</t>
  </si>
  <si>
    <t>運動專項教材教法</t>
  </si>
  <si>
    <t>運動訓練管理</t>
  </si>
  <si>
    <t>運動傷害與急救</t>
  </si>
  <si>
    <t>運動教練實習</t>
  </si>
  <si>
    <t>分組必修C(教師組)</t>
  </si>
  <si>
    <t>分組必修D(運動事業人才組)</t>
  </si>
  <si>
    <t>國際體育現勢</t>
  </si>
  <si>
    <t>職業球類運動</t>
  </si>
  <si>
    <t>運動經濟學概論</t>
  </si>
  <si>
    <t>運動行銷學概論</t>
  </si>
  <si>
    <t>運動事業實務講座</t>
  </si>
  <si>
    <t>運動事業實務實習</t>
  </si>
  <si>
    <t>體育英語</t>
  </si>
  <si>
    <t>教練學(二)</t>
  </si>
  <si>
    <t>運動按摩術</t>
  </si>
  <si>
    <t>田徑</t>
  </si>
  <si>
    <t>體操</t>
  </si>
  <si>
    <t>其他</t>
  </si>
  <si>
    <t>彈性修讀課程</t>
  </si>
  <si>
    <t>國際專項競賽實務(一)</t>
  </si>
  <si>
    <t>此課程僅限優秀選手彈性修讀學生選修</t>
  </si>
  <si>
    <t>國際專項競賽實務(二)</t>
  </si>
  <si>
    <t>國際專項競賽實務(三)</t>
  </si>
  <si>
    <t>國際專項競賽實務(四)</t>
  </si>
  <si>
    <t>國立體育大學競技學院技擊運動技術學系課程內容計畫表（學制：大學部四年制）</t>
  </si>
  <si>
    <t>經104年5月13日103學年度第2次課程委員會議通過</t>
  </si>
  <si>
    <t>跆拳道專長必修</t>
  </si>
  <si>
    <t>SC00131</t>
  </si>
  <si>
    <t>運動專長訓練(跆拳道)(含晨間訓練)</t>
  </si>
  <si>
    <t>SC00239</t>
  </si>
  <si>
    <t>SC00341</t>
  </si>
  <si>
    <t>柔道專長必修</t>
  </si>
  <si>
    <t>SC00130</t>
  </si>
  <si>
    <t>運動專長訓練(柔道)(含晨間訓練)</t>
  </si>
  <si>
    <t>SC00238</t>
  </si>
  <si>
    <t>SC00340</t>
  </si>
  <si>
    <t>射擊專長必修</t>
  </si>
  <si>
    <t>SC00132</t>
  </si>
  <si>
    <t>運動專長訓練(射擊)(含晨間訓練)</t>
  </si>
  <si>
    <t>SC00240</t>
  </si>
  <si>
    <t>SC00342</t>
  </si>
  <si>
    <t xml:space="preserve"> </t>
  </si>
  <si>
    <t>武術專長必修</t>
  </si>
  <si>
    <t>SC00133</t>
  </si>
  <si>
    <t>運動專長訓練(武術)(含晨間訓練)</t>
  </si>
  <si>
    <t>SC00241</t>
  </si>
  <si>
    <t>SC00343</t>
  </si>
  <si>
    <t>擊劍專長必修</t>
  </si>
  <si>
    <t>SC00141</t>
  </si>
  <si>
    <t>運動專長訓練(擊劍)(含晨間訓練)</t>
  </si>
  <si>
    <t>技擊項目必(選)修</t>
  </si>
  <si>
    <t>除專長項目外任選二科</t>
  </si>
  <si>
    <t>SC00439</t>
  </si>
  <si>
    <t>SC00438</t>
  </si>
  <si>
    <t>SC00440</t>
  </si>
  <si>
    <t>SC00441</t>
  </si>
  <si>
    <t>分組必修B(維安隨扈保全學分學程組)</t>
  </si>
  <si>
    <t>人身安全維護管理</t>
  </si>
  <si>
    <t>危機處理與應變</t>
  </si>
  <si>
    <t>國術(二)</t>
  </si>
  <si>
    <t>跆拳道(二)</t>
  </si>
  <si>
    <t>柔道(二)</t>
  </si>
  <si>
    <t>維安隨扈保全實務實習(一)</t>
  </si>
  <si>
    <t>維安隨扈保全實務實習(二)</t>
  </si>
  <si>
    <t>必修</t>
  </si>
  <si>
    <t>共  同  必  修</t>
  </si>
  <si>
    <t>工具學科</t>
  </si>
  <si>
    <t>運動訓練學研究</t>
  </si>
  <si>
    <t>運動技術研究</t>
  </si>
  <si>
    <t>主修運動專長訓練研究與實習（一）</t>
  </si>
  <si>
    <t>主修運動專長訓練研究與實習（二）</t>
  </si>
  <si>
    <t>主修運動專長訓練研究與實習（三）</t>
  </si>
  <si>
    <t>主修運動專長訓練研究與實習（四）</t>
  </si>
  <si>
    <t>專項教練實習(一)</t>
  </si>
  <si>
    <t>專項教練實習(二)</t>
  </si>
  <si>
    <t>專項教練實習(三)</t>
  </si>
  <si>
    <t>專項教練實習(四)</t>
  </si>
  <si>
    <t>選  修  課  程</t>
  </si>
  <si>
    <t>生物力學與技術診斷研究</t>
  </si>
  <si>
    <t>競技生物力學研究</t>
  </si>
  <si>
    <t>運動營養學研究</t>
  </si>
  <si>
    <t>運動訓練生化學研究</t>
  </si>
  <si>
    <t>運動醫學研究</t>
  </si>
  <si>
    <t>應用運動生理學研究</t>
  </si>
  <si>
    <t>傷害機轉與物理治療研究</t>
  </si>
  <si>
    <t>運動生物力學實驗法研究</t>
  </si>
  <si>
    <t>訓練生理學研究</t>
  </si>
  <si>
    <t>運動能力診斷與訓練調整研究</t>
  </si>
  <si>
    <t>教練哲學研究</t>
  </si>
  <si>
    <t>運動生物力學實務討論</t>
  </si>
  <si>
    <t>教練心理學研究</t>
  </si>
  <si>
    <t>兒童與青少年訓練研究</t>
  </si>
  <si>
    <t>競技體能訓練研究</t>
  </si>
  <si>
    <t>體育測驗與評量研究</t>
  </si>
  <si>
    <t>選手媒體報導研究</t>
  </si>
  <si>
    <t>人文社會學科</t>
  </si>
  <si>
    <t>運動訓練經營與管理研究</t>
  </si>
  <si>
    <t>運動訓練科學書報討論</t>
  </si>
  <si>
    <t>教練學論文書報討論</t>
  </si>
  <si>
    <t>比賽心理調整與心智訓練研究</t>
  </si>
  <si>
    <t>實驗儀器操作與資料處理研究</t>
  </si>
  <si>
    <t>運動傷害與急救實務研究</t>
  </si>
  <si>
    <t>訓練健康管理研究</t>
  </si>
  <si>
    <t>教練領導統御研究</t>
  </si>
  <si>
    <t>博一</t>
  </si>
  <si>
    <t>博二</t>
  </si>
  <si>
    <t>博三</t>
  </si>
  <si>
    <t>博四</t>
  </si>
  <si>
    <t>基礎課程</t>
  </si>
  <si>
    <t>實驗設計</t>
  </si>
  <si>
    <t xml:space="preserve">運動訓練專題討論 </t>
  </si>
  <si>
    <t>隔年開課-核心課程</t>
  </si>
  <si>
    <t>訓練生理學專題討論</t>
  </si>
  <si>
    <t>運動生物力學專題討論</t>
  </si>
  <si>
    <t>教練心理學專題討論</t>
  </si>
  <si>
    <t>運動認知神經科學專題討論</t>
  </si>
  <si>
    <t>隔年開課-支撐課程</t>
  </si>
  <si>
    <t>運動心理學專題討論</t>
  </si>
  <si>
    <t>運動生物力學定性分析專題討論</t>
  </si>
  <si>
    <t>進階生物力學實驗法專題討論</t>
  </si>
  <si>
    <t>運動電腦模擬分析專題討論</t>
  </si>
  <si>
    <t>運動控制學實驗法專題討論</t>
  </si>
  <si>
    <t>運動傷害防護研究專題討論</t>
  </si>
  <si>
    <t>運動生理學專題討論</t>
  </si>
  <si>
    <t>運動藥理學專題討論</t>
  </si>
  <si>
    <t>運動生物化學專題討論</t>
  </si>
  <si>
    <t>運動營養學專題討論</t>
  </si>
  <si>
    <t>運動醫學專題討論</t>
  </si>
  <si>
    <t>傷害機轉與物理治療專題討論</t>
  </si>
  <si>
    <t>運動能力診斷與訓練調整專題討論</t>
  </si>
  <si>
    <t>運動技術學專題討論</t>
  </si>
  <si>
    <t>國際運動組織專題討論</t>
  </si>
  <si>
    <t>運動競技理論與實務專題討論</t>
  </si>
  <si>
    <t>優秀運動員訓練個案專題討論</t>
  </si>
  <si>
    <t>獨立研究（一）</t>
  </si>
  <si>
    <t>視需求開課</t>
  </si>
  <si>
    <t>獨立研究（二）</t>
  </si>
  <si>
    <t>共26門課程</t>
  </si>
  <si>
    <t>行銷管理</t>
  </si>
  <si>
    <t>人力資源管理</t>
  </si>
  <si>
    <t>服務管理</t>
  </si>
  <si>
    <t>Introduction to JournaliSM and Mass Communication</t>
  </si>
  <si>
    <t>任選一組</t>
  </si>
  <si>
    <t>初級管理實務見習（二）</t>
  </si>
  <si>
    <t>進階管理實務見習（二）</t>
  </si>
  <si>
    <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</si>
  <si>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t>財務管理</t>
  </si>
  <si>
    <t>運動場館規劃與設計</t>
  </si>
  <si>
    <t>策略管理</t>
  </si>
  <si>
    <t>Industry Information Services</t>
  </si>
  <si>
    <t>Management of Recreational Destination Area</t>
  </si>
  <si>
    <t>足球</t>
  </si>
  <si>
    <t>總計</t>
  </si>
  <si>
    <t>附註：</t>
  </si>
  <si>
    <t>三、需符合本系訂定之「學士班學生英文能力畢業資格檢定要點」之規定始得領取畢業證書</t>
  </si>
  <si>
    <t>四、畢業前需修畢2個模組（其中一個需為經營管理模組）</t>
  </si>
  <si>
    <t>國立體育大學管理學院休閒產業經營學系碩士班課程內容計畫表（學制：日間學制）</t>
  </si>
  <si>
    <t>院 必 修</t>
  </si>
  <si>
    <t>高等研究方法</t>
  </si>
  <si>
    <t>Advanced Research Method</t>
  </si>
  <si>
    <t>應用統計方法</t>
  </si>
  <si>
    <t>Applied Statistics Method</t>
  </si>
  <si>
    <r>
      <t>休閒產業經營論壇</t>
    </r>
    <r>
      <rPr>
        <sz val="12"/>
        <color rgb="FF000000"/>
        <rFont val="Times New Roman"/>
        <family val="1"/>
      </rPr>
      <t>(</t>
    </r>
    <r>
      <rPr>
        <sz val="12"/>
        <color rgb="FF000000"/>
        <rFont val="標楷體"/>
        <family val="4"/>
        <charset val="136"/>
      </rPr>
      <t>一</t>
    </r>
    <r>
      <rPr>
        <sz val="12"/>
        <color rgb="FF000000"/>
        <rFont val="Times New Roman"/>
        <family val="1"/>
      </rPr>
      <t>)</t>
    </r>
  </si>
  <si>
    <r>
      <t>Forum of Leisure and Recreation Industries (</t>
    </r>
    <r>
      <rPr>
        <sz val="12"/>
        <color rgb="FF000000"/>
        <rFont val="標楷體"/>
        <family val="4"/>
        <charset val="136"/>
      </rPr>
      <t>Ⅰ）</t>
    </r>
  </si>
  <si>
    <r>
      <t>休閒產業經營論壇</t>
    </r>
    <r>
      <rPr>
        <sz val="12"/>
        <color rgb="FF000000"/>
        <rFont val="Times New Roman"/>
        <family val="1"/>
      </rPr>
      <t>(</t>
    </r>
    <r>
      <rPr>
        <sz val="12"/>
        <color rgb="FF000000"/>
        <rFont val="標楷體"/>
        <family val="4"/>
        <charset val="136"/>
      </rPr>
      <t>二</t>
    </r>
    <r>
      <rPr>
        <sz val="12"/>
        <color rgb="FF000000"/>
        <rFont val="Times New Roman"/>
        <family val="1"/>
      </rPr>
      <t>)</t>
    </r>
  </si>
  <si>
    <r>
      <t>Forum of Leisure and Recreation Industries (</t>
    </r>
    <r>
      <rPr>
        <sz val="12"/>
        <color rgb="FF000000"/>
        <rFont val="標楷體"/>
        <family val="4"/>
        <charset val="136"/>
      </rPr>
      <t>Ⅱ）</t>
    </r>
    <r>
      <rPr>
        <sz val="12"/>
        <color rgb="FF000000"/>
        <rFont val="Times New Roman"/>
        <family val="1"/>
      </rPr>
      <t xml:space="preserve"> </t>
    </r>
  </si>
  <si>
    <t>專業必修</t>
  </si>
  <si>
    <t>運動組織經營研究</t>
  </si>
  <si>
    <t xml:space="preserve">Advanced Sport Organization </t>
  </si>
  <si>
    <t>運動傳播研究</t>
  </si>
  <si>
    <t>休閒行為研究</t>
  </si>
  <si>
    <t>Advanced Leisure Behavior</t>
  </si>
  <si>
    <t>體驗與冒險教育研究</t>
  </si>
  <si>
    <t>Experiential and Adventure Education</t>
  </si>
  <si>
    <t>院   選  修</t>
  </si>
  <si>
    <t>運動行銷研究</t>
  </si>
  <si>
    <t>運動設施經營管理</t>
  </si>
  <si>
    <t>多變量分析</t>
  </si>
  <si>
    <t xml:space="preserve">Multivariate Analysis </t>
  </si>
  <si>
    <t>休閒遊憩研究</t>
  </si>
  <si>
    <t>Advanced Leisure and Recreation</t>
  </si>
  <si>
    <t>休閒事業經營研究</t>
  </si>
  <si>
    <t xml:space="preserve">Advanced Leisure Business </t>
  </si>
  <si>
    <t>競技行政管理研究</t>
  </si>
  <si>
    <t>Advanced Athletic Administration</t>
  </si>
  <si>
    <t>賽會活動管理研究</t>
  </si>
  <si>
    <t>運動消費行為研究</t>
  </si>
  <si>
    <t>Advanced Sport Consumer Behavior</t>
  </si>
  <si>
    <t>網路行銷研究</t>
  </si>
  <si>
    <t>健康傳播研究</t>
  </si>
  <si>
    <t>Advanced Health Communication</t>
  </si>
  <si>
    <t>傳播科技專題</t>
  </si>
  <si>
    <t>Issue of  Media Technology</t>
  </si>
  <si>
    <t>運動觀光研究</t>
  </si>
  <si>
    <t>Advanced Sports Tourism</t>
  </si>
  <si>
    <t>無痕山林研究</t>
  </si>
  <si>
    <t>The Study of Leave No Trace</t>
  </si>
  <si>
    <t>服務管理研究</t>
  </si>
  <si>
    <t>Advanced Service Management</t>
  </si>
  <si>
    <t>戶外領導研究</t>
  </si>
  <si>
    <t>The Study of Outdoor Leadership</t>
  </si>
  <si>
    <t>戶外冒險教育與旅遊研究</t>
  </si>
  <si>
    <t>Outdoor Adventure Learning and Tourism</t>
  </si>
  <si>
    <t>海洋休閒規劃管理專題</t>
  </si>
  <si>
    <t>Issue of Coastal Recreation Planning and Management</t>
  </si>
  <si>
    <t>遊憩區規劃與經營</t>
  </si>
  <si>
    <t>Planning and Management of Recreational Destination Area</t>
  </si>
  <si>
    <t>研究倫理專題</t>
  </si>
  <si>
    <t>Responsible conduct of research</t>
  </si>
  <si>
    <t>休閒與運動策略管理</t>
  </si>
  <si>
    <t>Strategic Management: Leisure and Sport Business</t>
  </si>
  <si>
    <t>休閒農業專題</t>
  </si>
  <si>
    <t>Research in Recreation Farm</t>
  </si>
  <si>
    <r>
      <t>一、本所畢業學分為</t>
    </r>
    <r>
      <rPr>
        <sz val="14"/>
        <color rgb="FF000000"/>
        <rFont val="Times New Roman"/>
        <family val="1"/>
      </rPr>
      <t>38</t>
    </r>
    <r>
      <rPr>
        <sz val="14"/>
        <color rgb="FF000000"/>
        <rFont val="標楷體"/>
        <family val="4"/>
        <charset val="136"/>
      </rPr>
      <t>學分（院必修：</t>
    </r>
    <r>
      <rPr>
        <sz val="14"/>
        <color rgb="FF000000"/>
        <rFont val="Times New Roman"/>
        <family val="1"/>
      </rPr>
      <t>6</t>
    </r>
    <r>
      <rPr>
        <sz val="14"/>
        <color rgb="FF000000"/>
        <rFont val="標楷體"/>
        <family val="4"/>
        <charset val="136"/>
      </rPr>
      <t>學分；共同必修：</t>
    </r>
    <r>
      <rPr>
        <sz val="14"/>
        <color rgb="FF000000"/>
        <rFont val="Times New Roman"/>
        <family val="1"/>
      </rPr>
      <t>2</t>
    </r>
    <r>
      <rPr>
        <sz val="14"/>
        <color rgb="FF000000"/>
        <rFont val="標楷體"/>
        <family val="4"/>
        <charset val="136"/>
      </rPr>
      <t>學分；專業必修：</t>
    </r>
    <r>
      <rPr>
        <sz val="14"/>
        <color rgb="FF000000"/>
        <rFont val="Times New Roman"/>
        <family val="1"/>
      </rPr>
      <t>6</t>
    </r>
    <r>
      <rPr>
        <sz val="14"/>
        <color rgb="FF000000"/>
        <rFont val="標楷體"/>
        <family val="4"/>
        <charset val="136"/>
      </rPr>
      <t>學分；選修：</t>
    </r>
    <r>
      <rPr>
        <sz val="14"/>
        <color rgb="FF000000"/>
        <rFont val="Times New Roman"/>
        <family val="1"/>
      </rPr>
      <t>24</t>
    </r>
    <r>
      <rPr>
        <sz val="14"/>
        <color rgb="FF000000"/>
        <rFont val="標楷體"/>
        <family val="4"/>
        <charset val="136"/>
      </rPr>
      <t>學分</t>
    </r>
    <r>
      <rPr>
        <sz val="14"/>
        <color rgb="FF000000"/>
        <rFont val="Times New Roman"/>
        <family val="1"/>
      </rPr>
      <t>)</t>
    </r>
  </si>
  <si>
    <r>
      <t>二、必須撰寫碩士學位論文</t>
    </r>
    <r>
      <rPr>
        <sz val="14"/>
        <color rgb="FF000000"/>
        <rFont val="Times New Roman"/>
        <family val="1"/>
      </rPr>
      <t>(</t>
    </r>
    <r>
      <rPr>
        <sz val="14"/>
        <color rgb="FF000000"/>
        <rFont val="標楷體"/>
        <family val="4"/>
        <charset val="136"/>
      </rPr>
      <t>不計學分）並通過口試。</t>
    </r>
  </si>
  <si>
    <t>三、至少須參加研討會四次、期刊或學術研討會發表論文二篇。</t>
  </si>
  <si>
    <t>四、非相關科系補修大學部學分不列入畢業學分計算。</t>
  </si>
  <si>
    <r>
      <t>國立體育大學管理學院</t>
    </r>
    <r>
      <rPr>
        <sz val="22"/>
        <color rgb="FFFF0000"/>
        <rFont val="標楷體"/>
        <family val="4"/>
        <charset val="136"/>
      </rPr>
      <t>國際體育事務碩士學位</t>
    </r>
    <r>
      <rPr>
        <sz val="22"/>
        <color rgb="FF000000"/>
        <rFont val="標楷體"/>
        <family val="4"/>
        <charset val="136"/>
      </rPr>
      <t>學程課程內容計畫表（學制：日間學制）</t>
    </r>
  </si>
  <si>
    <t>核心選修</t>
  </si>
  <si>
    <t>國際體育事務實務</t>
  </si>
  <si>
    <t xml:space="preserve">Field Experience on International Sport Affairs </t>
  </si>
  <si>
    <t>全球體育事務論壇</t>
  </si>
  <si>
    <t>Forum of Global Sport Affairs</t>
  </si>
  <si>
    <t>英文口語訓練</t>
  </si>
  <si>
    <t>English Oral Training</t>
  </si>
  <si>
    <t>英文寫作訓練</t>
  </si>
  <si>
    <t>English Writing Training</t>
  </si>
  <si>
    <r>
      <t>專</t>
    </r>
    <r>
      <rPr>
        <sz val="12"/>
        <color rgb="FF000000"/>
        <rFont val="Times New Roman"/>
        <family val="1"/>
      </rPr>
      <t xml:space="preserve">  </t>
    </r>
    <r>
      <rPr>
        <sz val="12"/>
        <color rgb="FF000000"/>
        <rFont val="標楷體"/>
        <family val="4"/>
        <charset val="136"/>
      </rPr>
      <t>業</t>
    </r>
    <r>
      <rPr>
        <sz val="12"/>
        <color rgb="FF000000"/>
        <rFont val="Times New Roman"/>
        <family val="1"/>
      </rPr>
      <t xml:space="preserve">  </t>
    </r>
    <r>
      <rPr>
        <sz val="12"/>
        <color rgb="FF000000"/>
        <rFont val="標楷體"/>
        <family val="4"/>
        <charset val="136"/>
      </rP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</si>
  <si>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t>國際體育組織管理</t>
  </si>
  <si>
    <t>Advanced International Sport Politics</t>
  </si>
  <si>
    <t>國家運動外交政策與詞令研究</t>
  </si>
  <si>
    <t>National Sport Diplomatic Policy and Terminology</t>
  </si>
  <si>
    <t>國際運動資訊應用研究</t>
  </si>
  <si>
    <t>小計</t>
  </si>
  <si>
    <t>國際運動產業管理</t>
  </si>
  <si>
    <t>國際運動產業組織治理研究</t>
  </si>
  <si>
    <t>國際運動賽會資訊管理研究</t>
  </si>
  <si>
    <t xml:space="preserve">Advanced Information Management on International Sport Events </t>
  </si>
  <si>
    <t>運動產業經濟分析</t>
  </si>
  <si>
    <t>Sport Industry Economic Analysis</t>
  </si>
  <si>
    <t>奧林匹克活動研究</t>
  </si>
  <si>
    <t>Olympic Movement Studies</t>
  </si>
  <si>
    <t>運動倫理研究</t>
  </si>
  <si>
    <t>Advanced Studies in Sport Ethics</t>
  </si>
  <si>
    <t>國際運動社會學研究</t>
  </si>
  <si>
    <t>Advanced International Sport Sociology</t>
  </si>
  <si>
    <t>運動衝突與仲裁研究</t>
  </si>
  <si>
    <t>Sport Conflict and Arbitration</t>
  </si>
  <si>
    <t>運動與智慧財產研究</t>
  </si>
  <si>
    <t>Sport and Intellectual Property</t>
  </si>
  <si>
    <t>運動觀光與會展產業研究</t>
  </si>
  <si>
    <t>Advanced Sport Tourism and MICE Industry</t>
  </si>
  <si>
    <t>四、需符合本學位學程訂定之語文測驗成績之規定始得領取畢業證書。</t>
  </si>
  <si>
    <t>國立體育大學 335B-管理學院碩士班(管院碩/職)課程內容計畫表( 學制：碩士在職專班 )</t>
  </si>
  <si>
    <t>一、本所畢業學分為36學分（共同必修：9學分；選修:27學分)</t>
  </si>
  <si>
    <t>二、必須撰寫碩士學位論文(不計學分）並通過口試。</t>
  </si>
  <si>
    <t>BM00101</t>
  </si>
  <si>
    <t>BM00102</t>
  </si>
  <si>
    <t>管理論壇(一)</t>
  </si>
  <si>
    <t>BM00103</t>
  </si>
  <si>
    <t>管理論壇(二)</t>
  </si>
  <si>
    <t>BM00201</t>
  </si>
  <si>
    <t>論文與研究報告寫作</t>
  </si>
  <si>
    <t>BM00105</t>
  </si>
  <si>
    <t>選修-核心選修</t>
  </si>
  <si>
    <t>BM00106</t>
  </si>
  <si>
    <t>BM00107</t>
  </si>
  <si>
    <t>BM00202</t>
  </si>
  <si>
    <t>BM00108</t>
  </si>
  <si>
    <t>BM00203</t>
  </si>
  <si>
    <t>BM00109</t>
  </si>
  <si>
    <t>質化研究</t>
  </si>
  <si>
    <t>BM00204</t>
  </si>
  <si>
    <t>選修-核心選修學分小計</t>
  </si>
  <si>
    <t>選修-運動管理</t>
  </si>
  <si>
    <t>BM00205</t>
  </si>
  <si>
    <t>BM00110</t>
  </si>
  <si>
    <t>BM00111</t>
  </si>
  <si>
    <t>運動經濟學</t>
  </si>
  <si>
    <t>BM00206</t>
  </si>
  <si>
    <t>BM00112</t>
  </si>
  <si>
    <t>BM00113</t>
  </si>
  <si>
    <t>選修-運動管理學分小計</t>
  </si>
  <si>
    <t>選修-資訊傳播</t>
  </si>
  <si>
    <t>BM00114</t>
  </si>
  <si>
    <t>BM00115</t>
  </si>
  <si>
    <t>BM00207</t>
  </si>
  <si>
    <t>BM00208</t>
  </si>
  <si>
    <t>選修-資訊傳播學分小計</t>
  </si>
  <si>
    <t>選修-休閒遊憩</t>
  </si>
  <si>
    <t>BM00209</t>
  </si>
  <si>
    <t>BM00116</t>
  </si>
  <si>
    <t>BM00117</t>
  </si>
  <si>
    <t>海洋休閒規劃管理與實務</t>
  </si>
  <si>
    <t>BM00118</t>
  </si>
  <si>
    <t>BM00119</t>
  </si>
  <si>
    <t>BM00120</t>
  </si>
  <si>
    <t>BM00121</t>
  </si>
  <si>
    <t>選修-休閒遊憩學分小計</t>
  </si>
  <si>
    <t>選修-體驗與冒險領導</t>
  </si>
  <si>
    <t>BM00210</t>
  </si>
  <si>
    <t>BM00122</t>
  </si>
  <si>
    <t>BM00123</t>
  </si>
  <si>
    <t>冒險方案規劃研究</t>
  </si>
  <si>
    <t>BM00124</t>
  </si>
  <si>
    <t>BM00212</t>
  </si>
  <si>
    <t>體驗教育反思與引導研究</t>
  </si>
  <si>
    <t>BM00213</t>
  </si>
  <si>
    <t>獨處與生命反思</t>
  </si>
  <si>
    <t>BM00125</t>
  </si>
  <si>
    <t>選修-體驗與冒險領導學分小計</t>
  </si>
  <si>
    <t>選修-國際體育事務</t>
  </si>
  <si>
    <t>BM00126</t>
  </si>
  <si>
    <t>BM00127</t>
  </si>
  <si>
    <t>BM00128</t>
  </si>
  <si>
    <t>BM00129</t>
  </si>
  <si>
    <t>BM00215</t>
  </si>
  <si>
    <t>BM00214</t>
  </si>
  <si>
    <t>選修-國際體育事務學分小計</t>
  </si>
  <si>
    <t>二、教育目標：</t>
  </si>
  <si>
    <t>運動保健學導論</t>
  </si>
  <si>
    <t>體適能計畫</t>
  </si>
  <si>
    <t>人體生理學</t>
  </si>
  <si>
    <t>個人衛生學</t>
  </si>
  <si>
    <t>健康管理</t>
  </si>
  <si>
    <t>人體肌動學</t>
  </si>
  <si>
    <t>運動傷害評估學</t>
  </si>
  <si>
    <t>體適能測驗與評量</t>
  </si>
  <si>
    <t>運動處方</t>
  </si>
  <si>
    <t>運動營養學</t>
  </si>
  <si>
    <t>應用病理學概論</t>
  </si>
  <si>
    <t>儀器治療學與實習</t>
  </si>
  <si>
    <t>身體檢查與運動傷害復健</t>
  </si>
  <si>
    <t>安全教育</t>
  </si>
  <si>
    <t>婦幼衛生學</t>
  </si>
  <si>
    <t>保健專業英語</t>
  </si>
  <si>
    <t>藥物教育</t>
  </si>
  <si>
    <t>環境衛生</t>
  </si>
  <si>
    <t>活動企劃與專案管理</t>
  </si>
  <si>
    <t>體重控制與體型雕塑</t>
  </si>
  <si>
    <t>運動體能訓練法</t>
  </si>
  <si>
    <t>傳統療法概論</t>
  </si>
  <si>
    <t>老人保健學</t>
  </si>
  <si>
    <t>健走運動</t>
  </si>
  <si>
    <t>水上救生</t>
  </si>
  <si>
    <t>柔道</t>
  </si>
  <si>
    <t>生物統計學研究</t>
  </si>
  <si>
    <t>運動傷害防護學研究</t>
  </si>
  <si>
    <t>骨骼肌肉傷害專題研究</t>
  </si>
  <si>
    <t>運動生理學研究</t>
  </si>
  <si>
    <t>運動與健康專題研究</t>
  </si>
  <si>
    <t>運動肌動學分析研究</t>
  </si>
  <si>
    <t>運動與健康研究</t>
  </si>
  <si>
    <t>健康管理研究</t>
  </si>
  <si>
    <t>運動傷害資料分析與儀器操作</t>
  </si>
  <si>
    <t>運動傷害防護實務研究</t>
  </si>
  <si>
    <t>運動傷害復健儀器治療研究</t>
  </si>
  <si>
    <t>臨床運動醫學專題研究</t>
  </si>
  <si>
    <t>功能性肌肉適能實務研究</t>
  </si>
  <si>
    <t>健康體適能實務研究</t>
  </si>
  <si>
    <t>運動與體重控制研究</t>
  </si>
  <si>
    <t>身體活動與公共衛生學研究</t>
  </si>
  <si>
    <t>保健食品研究</t>
  </si>
  <si>
    <t>國立體育大學 334B-運動與健康科學學院碩士班(健院碩/職)課程內容計畫表( 學制：碩士在職專班 )</t>
  </si>
  <si>
    <t>（一）教育目標：以增能回流教育為目標，培養運動與健康科學實務研究之人才。</t>
  </si>
  <si>
    <t>必修課程-工具課程</t>
  </si>
  <si>
    <t>HM00101</t>
  </si>
  <si>
    <t>運動與健康科學研究法</t>
  </si>
  <si>
    <t>HM00102</t>
  </si>
  <si>
    <t>必修課程-工具課程學分小計</t>
  </si>
  <si>
    <t>必修課程-共同必修</t>
  </si>
  <si>
    <t>HM00130</t>
  </si>
  <si>
    <t>運動與健康科學</t>
  </si>
  <si>
    <t>必修課程-共同必修學分小計</t>
  </si>
  <si>
    <t>選修課程-健康促進領域</t>
  </si>
  <si>
    <t>HM00117</t>
  </si>
  <si>
    <t>HM00120</t>
  </si>
  <si>
    <t>HM00121</t>
  </si>
  <si>
    <t>運動計畫與指導實務研究</t>
  </si>
  <si>
    <t>HM00122</t>
  </si>
  <si>
    <t>HM00123</t>
  </si>
  <si>
    <t>體能訓練與調整實務研究</t>
  </si>
  <si>
    <t>HM00124</t>
  </si>
  <si>
    <t>學校健康促進與體適能研究</t>
  </si>
  <si>
    <t>HM00125</t>
  </si>
  <si>
    <t>社區運動健康促進研究</t>
  </si>
  <si>
    <t>HM00127</t>
  </si>
  <si>
    <t>健康老化實務研究</t>
  </si>
  <si>
    <t>HM00128</t>
  </si>
  <si>
    <t>慢性成人病運動計畫研究</t>
  </si>
  <si>
    <t>選修課程-健康促進領域學分小計</t>
  </si>
  <si>
    <t>選修課程-運動生理與營養領域</t>
  </si>
  <si>
    <t>HM00113</t>
  </si>
  <si>
    <t>HM00114</t>
  </si>
  <si>
    <t>HM00115</t>
  </si>
  <si>
    <t>HM00116</t>
  </si>
  <si>
    <t>HM00129</t>
  </si>
  <si>
    <t>選修課程-運動生理與營養領域學分小計</t>
  </si>
  <si>
    <t>選修課程-輔助學科</t>
  </si>
  <si>
    <t>HM00105</t>
  </si>
  <si>
    <t>數位學習研究</t>
  </si>
  <si>
    <t>HM00107</t>
  </si>
  <si>
    <t>運動器材研究</t>
  </si>
  <si>
    <t>HM00108</t>
  </si>
  <si>
    <t>運動生物力學實務研究</t>
  </si>
  <si>
    <t>HM00109</t>
  </si>
  <si>
    <t>運動傷害與急救實務</t>
  </si>
  <si>
    <t>HM00110</t>
  </si>
  <si>
    <t>HM00112</t>
  </si>
  <si>
    <t>HM00131</t>
  </si>
  <si>
    <t>人體生理與功能解剖學研究</t>
  </si>
  <si>
    <t>選修課程-輔助學科學分小計</t>
  </si>
  <si>
    <t>國立體育大學通識教育課程架構表</t>
  </si>
  <si>
    <t>（103學年度（含）以後入學學生適用）</t>
  </si>
  <si>
    <t>102學年度第2學期第2次校課程委員會會議(103年5月27日)通過</t>
  </si>
  <si>
    <t>課程類別</t>
  </si>
  <si>
    <t>課程名稱</t>
  </si>
  <si>
    <t>共</t>
  </si>
  <si>
    <t>16學分</t>
  </si>
  <si>
    <t>語文</t>
  </si>
  <si>
    <t>國文（一）</t>
  </si>
  <si>
    <t>同</t>
  </si>
  <si>
    <t>12學分</t>
  </si>
  <si>
    <t>4學分</t>
  </si>
  <si>
    <t>國文（二）</t>
  </si>
  <si>
    <t>課</t>
  </si>
  <si>
    <t>英文（一）</t>
  </si>
  <si>
    <t>程</t>
  </si>
  <si>
    <t>英文（二）</t>
  </si>
  <si>
    <t>資訊</t>
  </si>
  <si>
    <t>分</t>
  </si>
  <si>
    <t>人</t>
  </si>
  <si>
    <t>類</t>
  </si>
  <si>
    <t>文</t>
  </si>
  <si>
    <t>藝</t>
  </si>
  <si>
    <t>術</t>
  </si>
  <si>
    <t>︵</t>
  </si>
  <si>
    <t>學</t>
  </si>
  <si>
    <t>︶</t>
  </si>
  <si>
    <t>邏輯思考與應用</t>
  </si>
  <si>
    <t>社</t>
  </si>
  <si>
    <t>會</t>
  </si>
  <si>
    <t>科</t>
  </si>
  <si>
    <t>自</t>
  </si>
  <si>
    <t>然</t>
  </si>
  <si>
    <t>國際運動管理與創新博士學位學程</t>
    <phoneticPr fontId="5" type="noConversion"/>
  </si>
  <si>
    <t>國際運動教練科學碩士學位</t>
    <phoneticPr fontId="5" type="noConversion"/>
  </si>
  <si>
    <t>運動傳播專題研究</t>
    <phoneticPr fontId="5" type="noConversion"/>
  </si>
  <si>
    <t xml:space="preserve">Advanced Studies in Sport Communication </t>
    <phoneticPr fontId="5" type="noConversion"/>
  </si>
  <si>
    <t>國際運動行銷專題研究</t>
    <phoneticPr fontId="5" type="noConversion"/>
  </si>
  <si>
    <t>運動設施專題研究</t>
    <phoneticPr fontId="5" type="noConversion"/>
  </si>
  <si>
    <t xml:space="preserve">Advanced Studies in International Sport Marketing </t>
    <phoneticPr fontId="5" type="noConversion"/>
  </si>
  <si>
    <t xml:space="preserve">Advanced Studies in Sport Facility Management </t>
    <phoneticPr fontId="5" type="noConversion"/>
  </si>
  <si>
    <t>國際賽會管理專題研究</t>
    <phoneticPr fontId="5" type="noConversion"/>
  </si>
  <si>
    <t>網路社群專題研究</t>
    <phoneticPr fontId="5" type="noConversion"/>
  </si>
  <si>
    <t xml:space="preserve">Advanced Studies in Mega-event  </t>
    <phoneticPr fontId="5" type="noConversion"/>
  </si>
  <si>
    <t>Advanced Studies in Network Community</t>
    <phoneticPr fontId="5" type="noConversion"/>
  </si>
  <si>
    <t>運動法專題研究</t>
    <phoneticPr fontId="5" type="noConversion"/>
  </si>
  <si>
    <t>國際運動組織專題研究</t>
    <phoneticPr fontId="5" type="noConversion"/>
  </si>
  <si>
    <t>Advanced Studies in Legal Aspects of Sport</t>
    <phoneticPr fontId="5" type="noConversion"/>
  </si>
  <si>
    <t>國際運動資訊應用研究</t>
    <phoneticPr fontId="5" type="noConversion"/>
  </si>
  <si>
    <t>Advanced Studies in International Sport Organization</t>
    <phoneticPr fontId="5" type="noConversion"/>
  </si>
  <si>
    <t>Advanced International Sport Information Application</t>
    <phoneticPr fontId="5" type="noConversion"/>
  </si>
  <si>
    <t>本學群新增</t>
    <phoneticPr fontId="5" type="noConversion"/>
  </si>
  <si>
    <t>更改課名˙原(國際運動法學研究)</t>
    <phoneticPr fontId="5" type="noConversion"/>
  </si>
  <si>
    <t>更改課名˙原(運動行銷研究)</t>
    <phoneticPr fontId="5" type="noConversion"/>
  </si>
  <si>
    <t>更改課名˙原(國際運動產業組織治理研究)</t>
    <phoneticPr fontId="5" type="noConversion"/>
  </si>
  <si>
    <t>更改課名˙原(運動設施經營管理)</t>
    <phoneticPr fontId="5" type="noConversion"/>
  </si>
  <si>
    <t>更改課名˙原(國際體育事務談判)</t>
    <phoneticPr fontId="5" type="noConversion"/>
  </si>
  <si>
    <t>談判與危機管理專題研究</t>
    <phoneticPr fontId="5" type="noConversion"/>
  </si>
  <si>
    <t xml:space="preserve">Advanced Studies in International Sport Marketing </t>
    <phoneticPr fontId="5" type="noConversion"/>
  </si>
  <si>
    <t>Advanced Studies in Negotiation and Crisis Management</t>
    <phoneticPr fontId="5" type="noConversion"/>
  </si>
  <si>
    <t>新設</t>
    <phoneticPr fontId="5" type="noConversion"/>
  </si>
  <si>
    <r>
      <rPr>
        <sz val="22"/>
        <color indexed="8"/>
        <rFont val="標楷體"/>
        <family val="4"/>
        <charset val="136"/>
      </rPr>
      <t>國立體育大學國際運動管理與創新博士學位學程課程內容計畫表（學制：日間學制）</t>
    </r>
    <phoneticPr fontId="5" type="noConversion"/>
  </si>
  <si>
    <r>
      <rPr>
        <sz val="14"/>
        <color indexed="8"/>
        <rFont val="標楷體"/>
        <family val="4"/>
        <charset val="136"/>
      </rPr>
      <t>（本課程自</t>
    </r>
    <r>
      <rPr>
        <sz val="14"/>
        <color indexed="8"/>
        <rFont val="Times New Roman"/>
        <family val="1"/>
      </rPr>
      <t>105</t>
    </r>
    <r>
      <rPr>
        <sz val="14"/>
        <color indexed="8"/>
        <rFont val="標楷體"/>
        <family val="4"/>
        <charset val="136"/>
      </rPr>
      <t>學年度起實施）</t>
    </r>
    <phoneticPr fontId="5" type="noConversion"/>
  </si>
  <si>
    <r>
      <rPr>
        <sz val="12"/>
        <color indexed="8"/>
        <rFont val="標楷體"/>
        <family val="4"/>
        <charset val="136"/>
      </rPr>
      <t>課號</t>
    </r>
    <phoneticPr fontId="5" type="noConversion"/>
  </si>
  <si>
    <r>
      <rPr>
        <sz val="12"/>
        <color indexed="8"/>
        <rFont val="標楷體"/>
        <family val="4"/>
        <charset val="136"/>
      </rPr>
      <t>中文名稱</t>
    </r>
    <phoneticPr fontId="5" type="noConversion"/>
  </si>
  <si>
    <r>
      <rPr>
        <sz val="12"/>
        <color indexed="8"/>
        <rFont val="標楷體"/>
        <family val="4"/>
        <charset val="136"/>
      </rPr>
      <t>英文名稱</t>
    </r>
    <phoneticPr fontId="5" type="noConversion"/>
  </si>
  <si>
    <r>
      <rPr>
        <sz val="12"/>
        <color indexed="8"/>
        <rFont val="標楷體"/>
        <family val="4"/>
        <charset val="136"/>
      </rPr>
      <t>學分</t>
    </r>
    <phoneticPr fontId="5" type="noConversion"/>
  </si>
  <si>
    <r>
      <rPr>
        <sz val="12"/>
        <color indexed="8"/>
        <rFont val="標楷體"/>
        <family val="4"/>
        <charset val="136"/>
      </rPr>
      <t>時數</t>
    </r>
    <phoneticPr fontId="5" type="noConversion"/>
  </si>
  <si>
    <r>
      <rPr>
        <sz val="12"/>
        <color indexed="8"/>
        <rFont val="標楷體"/>
        <family val="4"/>
        <charset val="136"/>
      </rPr>
      <t>選修別</t>
    </r>
    <phoneticPr fontId="5" type="noConversion"/>
  </si>
  <si>
    <r>
      <rPr>
        <sz val="12"/>
        <color indexed="8"/>
        <rFont val="標楷體"/>
        <family val="4"/>
        <charset val="136"/>
      </rPr>
      <t>第二學年</t>
    </r>
    <phoneticPr fontId="5" type="noConversion"/>
  </si>
  <si>
    <r>
      <rPr>
        <sz val="12"/>
        <color indexed="8"/>
        <rFont val="標楷體"/>
        <family val="4"/>
        <charset val="136"/>
      </rPr>
      <t>備註</t>
    </r>
    <phoneticPr fontId="5" type="noConversion"/>
  </si>
  <si>
    <r>
      <rPr>
        <sz val="12"/>
        <color indexed="8"/>
        <rFont val="標楷體"/>
        <family val="4"/>
        <charset val="136"/>
      </rPr>
      <t>上</t>
    </r>
    <phoneticPr fontId="5" type="noConversion"/>
  </si>
  <si>
    <r>
      <rPr>
        <sz val="12"/>
        <color indexed="8"/>
        <rFont val="標楷體"/>
        <family val="4"/>
        <charset val="136"/>
      </rPr>
      <t>下</t>
    </r>
    <phoneticPr fontId="5" type="noConversion"/>
  </si>
  <si>
    <r>
      <rPr>
        <sz val="12"/>
        <color indexed="8"/>
        <rFont val="標楷體"/>
        <family val="4"/>
        <charset val="136"/>
      </rPr>
      <t>必修</t>
    </r>
    <phoneticPr fontId="5" type="noConversion"/>
  </si>
  <si>
    <t>專業論壇</t>
    <phoneticPr fontId="5" type="noConversion"/>
  </si>
  <si>
    <r>
      <rPr>
        <sz val="12"/>
        <color indexed="8"/>
        <rFont val="標楷體"/>
        <family val="4"/>
        <charset val="136"/>
      </rPr>
      <t>必</t>
    </r>
    <phoneticPr fontId="5" type="noConversion"/>
  </si>
  <si>
    <t>Methodology</t>
    <phoneticPr fontId="5" type="noConversion"/>
  </si>
  <si>
    <r>
      <rPr>
        <sz val="12"/>
        <color indexed="8"/>
        <rFont val="標楷體"/>
        <family val="4"/>
        <charset val="136"/>
      </rPr>
      <t>必</t>
    </r>
  </si>
  <si>
    <r>
      <rPr>
        <sz val="12"/>
        <color indexed="8"/>
        <rFont val="標楷體"/>
        <family val="4"/>
        <charset val="136"/>
      </rPr>
      <t>大師講座</t>
    </r>
    <phoneticPr fontId="5" type="noConversion"/>
  </si>
  <si>
    <r>
      <rPr>
        <sz val="12"/>
        <color indexed="8"/>
        <rFont val="標楷體"/>
        <family val="4"/>
        <charset val="136"/>
      </rPr>
      <t>合計</t>
    </r>
    <phoneticPr fontId="5" type="noConversion"/>
  </si>
  <si>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</si>
  <si>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rPr>
        <sz val="12"/>
        <color indexed="8"/>
        <rFont val="標楷體"/>
        <family val="4"/>
        <charset val="136"/>
      </rPr>
      <t>運動經濟學專題研究</t>
    </r>
    <phoneticPr fontId="5" type="noConversion"/>
  </si>
  <si>
    <t>Advanced Studies in Sport Economics</t>
    <phoneticPr fontId="5" type="noConversion"/>
  </si>
  <si>
    <r>
      <rPr>
        <sz val="12"/>
        <color indexed="8"/>
        <rFont val="標楷體"/>
        <family val="4"/>
        <charset val="136"/>
      </rPr>
      <t>選</t>
    </r>
    <phoneticPr fontId="5" type="noConversion"/>
  </si>
  <si>
    <r>
      <rPr>
        <sz val="12"/>
        <color indexed="8"/>
        <rFont val="標楷體"/>
        <family val="4"/>
        <charset val="136"/>
      </rPr>
      <t>財務管理專題研究</t>
    </r>
    <phoneticPr fontId="5" type="noConversion"/>
  </si>
  <si>
    <t xml:space="preserve">Advanced Studies in Human Resource Management </t>
    <phoneticPr fontId="5" type="noConversion"/>
  </si>
  <si>
    <r>
      <rPr>
        <sz val="12"/>
        <color indexed="8"/>
        <rFont val="標楷體"/>
        <family val="4"/>
        <charset val="136"/>
      </rPr>
      <t>獨立研究</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</si>
  <si>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</si>
  <si>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t>Industry Research I</t>
    <phoneticPr fontId="5" type="noConversion"/>
  </si>
  <si>
    <r>
      <rPr>
        <sz val="12"/>
        <color indexed="8"/>
        <rFont val="標楷體"/>
        <family val="4"/>
        <charset val="136"/>
      </rPr>
      <t>小計</t>
    </r>
    <phoneticPr fontId="5" type="noConversion"/>
  </si>
  <si>
    <r>
      <rPr>
        <sz val="12"/>
        <color indexed="8"/>
        <rFont val="標楷體"/>
        <family val="4"/>
        <charset val="136"/>
      </rPr>
      <t>國際運動課群</t>
    </r>
    <phoneticPr fontId="5" type="noConversion"/>
  </si>
  <si>
    <r>
      <rPr>
        <sz val="12"/>
        <color indexed="10"/>
        <rFont val="標楷體"/>
        <family val="4"/>
        <charset val="136"/>
      </rPr>
      <t>國際賽會管理專題研究</t>
    </r>
    <phoneticPr fontId="5" type="noConversion"/>
  </si>
  <si>
    <r>
      <rPr>
        <sz val="12"/>
        <color indexed="10"/>
        <rFont val="標楷體"/>
        <family val="4"/>
        <charset val="136"/>
      </rPr>
      <t>運動設施專題研究</t>
    </r>
    <phoneticPr fontId="5" type="noConversion"/>
  </si>
  <si>
    <r>
      <rPr>
        <sz val="12"/>
        <color indexed="10"/>
        <rFont val="標楷體"/>
        <family val="4"/>
        <charset val="136"/>
      </rPr>
      <t>國際運動組織專題研究</t>
    </r>
    <phoneticPr fontId="5" type="noConversion"/>
  </si>
  <si>
    <r>
      <rPr>
        <sz val="12"/>
        <color indexed="8"/>
        <rFont val="標楷體"/>
        <family val="4"/>
        <charset val="136"/>
      </rPr>
      <t>選</t>
    </r>
    <phoneticPr fontId="5" type="noConversion"/>
  </si>
  <si>
    <r>
      <rPr>
        <sz val="12"/>
        <color indexed="10"/>
        <rFont val="標楷體"/>
        <family val="4"/>
        <charset val="136"/>
      </rPr>
      <t>談判與危機管理專題研究</t>
    </r>
    <phoneticPr fontId="5" type="noConversion"/>
  </si>
  <si>
    <r>
      <rPr>
        <sz val="12"/>
        <color indexed="10"/>
        <rFont val="標楷體"/>
        <family val="4"/>
        <charset val="136"/>
      </rPr>
      <t>國際運動行銷專題研究</t>
    </r>
    <phoneticPr fontId="5" type="noConversion"/>
  </si>
  <si>
    <t>Advanced Studies in Sport Gambling</t>
    <phoneticPr fontId="5" type="noConversion"/>
  </si>
  <si>
    <r>
      <rPr>
        <sz val="12"/>
        <color indexed="8"/>
        <rFont val="標楷體"/>
        <family val="4"/>
        <charset val="136"/>
      </rPr>
      <t>運動觀光專題討論</t>
    </r>
    <phoneticPr fontId="5" type="noConversion"/>
  </si>
  <si>
    <t>Seminar: International Innovation Management</t>
    <phoneticPr fontId="5" type="noConversion"/>
  </si>
  <si>
    <r>
      <rPr>
        <sz val="12"/>
        <color indexed="8"/>
        <rFont val="標楷體"/>
        <family val="4"/>
        <charset val="136"/>
      </rPr>
      <t>合計</t>
    </r>
    <phoneticPr fontId="5" type="noConversion"/>
  </si>
  <si>
    <r>
      <rPr>
        <sz val="12"/>
        <color indexed="8"/>
        <rFont val="標楷體"/>
        <family val="4"/>
        <charset val="136"/>
      </rPr>
      <t>人力資源管理專題研究</t>
    </r>
    <phoneticPr fontId="5" type="noConversion"/>
  </si>
  <si>
    <t>Seminar: Global Strategies</t>
    <phoneticPr fontId="5" type="noConversion"/>
  </si>
  <si>
    <r>
      <rPr>
        <sz val="12"/>
        <color indexed="8"/>
        <rFont val="標楷體"/>
        <family val="4"/>
        <charset val="136"/>
      </rPr>
      <t>冒險與領導專題討論</t>
    </r>
    <phoneticPr fontId="5" type="noConversion"/>
  </si>
  <si>
    <t>Master Forum</t>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</si>
  <si>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</si>
  <si>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10"/>
        <rFont val="標楷體"/>
        <family val="4"/>
        <charset val="136"/>
      </rPr>
      <t>運動法學專題研究</t>
    </r>
    <phoneticPr fontId="5" type="noConversion"/>
  </si>
  <si>
    <r>
      <rPr>
        <sz val="12"/>
        <color indexed="10"/>
        <rFont val="標楷體"/>
        <family val="4"/>
        <charset val="136"/>
      </rPr>
      <t>網路社群專題研究</t>
    </r>
    <phoneticPr fontId="5" type="noConversion"/>
  </si>
  <si>
    <r>
      <rPr>
        <sz val="12"/>
        <color indexed="8"/>
        <rFont val="標楷體"/>
        <family val="4"/>
        <charset val="136"/>
      </rPr>
      <t>類別</t>
    </r>
    <phoneticPr fontId="5" type="noConversion"/>
  </si>
  <si>
    <t>Advanced Research Applications</t>
    <phoneticPr fontId="5" type="noConversion"/>
  </si>
  <si>
    <r>
      <rPr>
        <sz val="12"/>
        <color indexed="8"/>
        <rFont val="標楷體"/>
        <family val="4"/>
        <charset val="136"/>
      </rPr>
      <t>選</t>
    </r>
    <phoneticPr fontId="5" type="noConversion"/>
  </si>
  <si>
    <t>Independent Study II</t>
    <phoneticPr fontId="5" type="noConversion"/>
  </si>
  <si>
    <t>Advanced Studies in Sport Communication</t>
    <phoneticPr fontId="5" type="noConversion"/>
  </si>
  <si>
    <t>Independent Study I</t>
    <phoneticPr fontId="5" type="noConversion"/>
  </si>
  <si>
    <t xml:space="preserve">Advanced Studies in Legal Aspects of Sport </t>
    <phoneticPr fontId="5" type="noConversion"/>
  </si>
  <si>
    <r>
      <rPr>
        <sz val="12"/>
        <color indexed="8"/>
        <rFont val="標楷體"/>
        <family val="4"/>
        <charset val="136"/>
      </rPr>
      <t>種類</t>
    </r>
    <phoneticPr fontId="5" type="noConversion"/>
  </si>
  <si>
    <r>
      <rPr>
        <sz val="12"/>
        <color indexed="8"/>
        <rFont val="標楷體"/>
        <family val="4"/>
        <charset val="136"/>
      </rPr>
      <t>第一學年</t>
    </r>
    <phoneticPr fontId="5" type="noConversion"/>
  </si>
  <si>
    <r>
      <rPr>
        <sz val="12"/>
        <color indexed="8"/>
        <rFont val="標楷體"/>
        <family val="4"/>
        <charset val="136"/>
      </rPr>
      <t>備註</t>
    </r>
    <phoneticPr fontId="5" type="noConversion"/>
  </si>
  <si>
    <r>
      <rPr>
        <sz val="12"/>
        <color indexed="8"/>
        <rFont val="標楷體"/>
        <family val="4"/>
        <charset val="136"/>
      </rPr>
      <t>下</t>
    </r>
    <phoneticPr fontId="5" type="noConversion"/>
  </si>
  <si>
    <r>
      <rPr>
        <sz val="12"/>
        <color indexed="8"/>
        <rFont val="標楷體"/>
        <family val="4"/>
        <charset val="136"/>
      </rPr>
      <t>上</t>
    </r>
    <phoneticPr fontId="5" type="noConversion"/>
  </si>
  <si>
    <t>Proseminar: Sport and Management</t>
    <phoneticPr fontId="5" type="noConversion"/>
  </si>
  <si>
    <t>方法論</t>
    <phoneticPr fontId="5" type="noConversion"/>
  </si>
  <si>
    <r>
      <rPr>
        <sz val="12"/>
        <color indexed="8"/>
        <rFont val="標楷體"/>
        <family val="4"/>
        <charset val="136"/>
      </rPr>
      <t>必</t>
    </r>
    <phoneticPr fontId="5" type="noConversion"/>
  </si>
  <si>
    <r>
      <rPr>
        <sz val="12"/>
        <color indexed="8"/>
        <rFont val="標楷體"/>
        <family val="4"/>
        <charset val="136"/>
      </rPr>
      <t>管理課群</t>
    </r>
    <phoneticPr fontId="5" type="noConversion"/>
  </si>
  <si>
    <t>Advanced Studies in Financial Management</t>
    <phoneticPr fontId="5" type="noConversion"/>
  </si>
  <si>
    <r>
      <rPr>
        <sz val="12"/>
        <color indexed="8"/>
        <rFont val="標楷體"/>
        <family val="4"/>
        <charset val="136"/>
      </rPr>
      <t>進階方法應用</t>
    </r>
    <phoneticPr fontId="5" type="noConversion"/>
  </si>
  <si>
    <t>Industry Research II</t>
    <phoneticPr fontId="5" type="noConversion"/>
  </si>
  <si>
    <t xml:space="preserve">Advanced Studies in Mega-event </t>
    <phoneticPr fontId="5" type="noConversion"/>
  </si>
  <si>
    <r>
      <rPr>
        <sz val="12"/>
        <color indexed="10"/>
        <rFont val="標楷體"/>
        <family val="4"/>
        <charset val="136"/>
      </rPr>
      <t>運動傳播專題研究</t>
    </r>
    <phoneticPr fontId="5" type="noConversion"/>
  </si>
  <si>
    <t>Advanced Studies in Sport Facility Management</t>
    <phoneticPr fontId="5" type="noConversion"/>
  </si>
  <si>
    <t>Advanced Studies in International Sport Organization</t>
    <phoneticPr fontId="5" type="noConversion"/>
  </si>
  <si>
    <t>Advanced Studies in Negotiation and Crisis Management</t>
    <phoneticPr fontId="5" type="noConversion"/>
  </si>
  <si>
    <t>Advanced Studies in International Sport Marketing</t>
    <phoneticPr fontId="5" type="noConversion"/>
  </si>
  <si>
    <r>
      <rPr>
        <sz val="12"/>
        <color indexed="8"/>
        <rFont val="標楷體"/>
        <family val="4"/>
        <charset val="136"/>
      </rPr>
      <t>運動博弈專題研究</t>
    </r>
    <phoneticPr fontId="5" type="noConversion"/>
  </si>
  <si>
    <t>Advanced Studies in Network Community</t>
    <phoneticPr fontId="5" type="noConversion"/>
  </si>
  <si>
    <r>
      <rPr>
        <sz val="12"/>
        <color indexed="8"/>
        <rFont val="標楷體"/>
        <family val="4"/>
        <charset val="136"/>
      </rPr>
      <t>創新課群</t>
    </r>
    <phoneticPr fontId="5" type="noConversion"/>
  </si>
  <si>
    <r>
      <rPr>
        <sz val="12"/>
        <color indexed="8"/>
        <rFont val="標楷體"/>
        <family val="4"/>
        <charset val="136"/>
      </rPr>
      <t>產業發展專題討論</t>
    </r>
    <phoneticPr fontId="5" type="noConversion"/>
  </si>
  <si>
    <t>Seminar: Industry Development</t>
    <phoneticPr fontId="5" type="noConversion"/>
  </si>
  <si>
    <r>
      <rPr>
        <sz val="12"/>
        <color indexed="8"/>
        <rFont val="標楷體"/>
        <family val="4"/>
        <charset val="136"/>
      </rPr>
      <t>產業全球化策略專題討論</t>
    </r>
    <phoneticPr fontId="5" type="noConversion"/>
  </si>
  <si>
    <t>Seminar: Sport Tourism</t>
    <phoneticPr fontId="5" type="noConversion"/>
  </si>
  <si>
    <t>Seminar: Adventure and Leadership</t>
    <phoneticPr fontId="5" type="noConversion"/>
  </si>
  <si>
    <r>
      <rPr>
        <sz val="12"/>
        <color indexed="8"/>
        <rFont val="標楷體"/>
        <family val="4"/>
        <charset val="136"/>
      </rPr>
      <t>產業創新模式專題討論</t>
    </r>
    <phoneticPr fontId="5" type="noConversion"/>
  </si>
  <si>
    <t>Seminar: Industrial Innovation Models</t>
    <phoneticPr fontId="5" type="noConversion"/>
  </si>
  <si>
    <r>
      <rPr>
        <sz val="12"/>
        <color indexed="8"/>
        <rFont val="標楷體"/>
        <family val="4"/>
        <charset val="136"/>
      </rPr>
      <t>國際管理創新實務專題討論</t>
    </r>
    <phoneticPr fontId="5" type="noConversion"/>
  </si>
  <si>
    <r>
      <rPr>
        <sz val="12"/>
        <color indexed="8"/>
        <rFont val="標楷體"/>
        <family val="4"/>
        <charset val="136"/>
      </rPr>
      <t>總計</t>
    </r>
    <phoneticPr fontId="5" type="noConversion"/>
  </si>
  <si>
    <t>種類</t>
    <phoneticPr fontId="5" type="noConversion"/>
  </si>
  <si>
    <t>中文名稱</t>
    <phoneticPr fontId="5" type="noConversion"/>
  </si>
  <si>
    <t>學分</t>
    <phoneticPr fontId="5" type="noConversion"/>
  </si>
  <si>
    <t>時數</t>
    <phoneticPr fontId="5" type="noConversion"/>
  </si>
  <si>
    <t>選修別</t>
    <phoneticPr fontId="5" type="noConversion"/>
  </si>
  <si>
    <t>博一</t>
    <phoneticPr fontId="5" type="noConversion"/>
  </si>
  <si>
    <t>x</t>
    <phoneticPr fontId="5" type="noConversion"/>
  </si>
  <si>
    <r>
      <t>專題討論</t>
    </r>
    <r>
      <rPr>
        <sz val="12"/>
        <color indexed="8"/>
        <rFont val="Times New Roman"/>
        <family val="1"/>
      </rPr>
      <t xml:space="preserve"> </t>
    </r>
    <r>
      <rPr>
        <sz val="12"/>
        <color indexed="8"/>
        <rFont val="標楷體"/>
        <family val="4"/>
        <charset val="136"/>
      </rPr>
      <t>一</t>
    </r>
    <phoneticPr fontId="5" type="noConversion"/>
  </si>
  <si>
    <t>必</t>
    <phoneticPr fontId="5" type="noConversion"/>
  </si>
  <si>
    <t>1.專題討論一至四為博一至博二每學期開一門，每學期一二年級合開課
2.獨立研究一至二為博三每學期開一門，由指導教授開課</t>
    <phoneticPr fontId="5" type="noConversion"/>
  </si>
  <si>
    <r>
      <t>Seminar (</t>
    </r>
    <r>
      <rPr>
        <sz val="12"/>
        <color indexed="8"/>
        <rFont val="細明體"/>
        <family val="3"/>
        <charset val="136"/>
      </rPr>
      <t>Ⅱ</t>
    </r>
    <r>
      <rPr>
        <sz val="12"/>
        <color indexed="8"/>
        <rFont val="Times New Roman"/>
        <family val="1"/>
      </rPr>
      <t>)</t>
    </r>
    <phoneticPr fontId="5" type="noConversion"/>
  </si>
  <si>
    <r>
      <t>獨立研究</t>
    </r>
    <r>
      <rPr>
        <sz val="12"/>
        <rFont val="Times New Roman"/>
        <family val="1"/>
      </rPr>
      <t xml:space="preserve">  </t>
    </r>
    <r>
      <rPr>
        <sz val="12"/>
        <rFont val="標楷體"/>
        <family val="4"/>
        <charset val="136"/>
      </rPr>
      <t>二</t>
    </r>
    <phoneticPr fontId="5" type="noConversion"/>
  </si>
  <si>
    <t>選</t>
    <phoneticPr fontId="5" type="noConversion"/>
  </si>
  <si>
    <r>
      <t>1.</t>
    </r>
    <r>
      <rPr>
        <sz val="12"/>
        <color indexed="8"/>
        <rFont val="標楷體"/>
        <family val="4"/>
        <charset val="136"/>
      </rPr>
      <t>指定領域核心學科至少選修</t>
    </r>
    <r>
      <rPr>
        <sz val="12"/>
        <color indexed="8"/>
        <rFont val="Times New Roman"/>
        <family val="1"/>
      </rPr>
      <t>12</t>
    </r>
    <r>
      <rPr>
        <sz val="12"/>
        <color indexed="8"/>
        <rFont val="標楷體"/>
        <family val="4"/>
        <charset val="136"/>
      </rPr>
      <t xml:space="preserve">學分
</t>
    </r>
    <r>
      <rPr>
        <sz val="12"/>
        <color indexed="8"/>
        <rFont val="Times New Roman"/>
        <family val="1"/>
      </rPr>
      <t>2.</t>
    </r>
    <r>
      <rPr>
        <sz val="12"/>
        <color indexed="8"/>
        <rFont val="標楷體"/>
        <family val="4"/>
        <charset val="136"/>
      </rPr>
      <t>跨領域核心學科至少選修</t>
    </r>
    <r>
      <rPr>
        <sz val="12"/>
        <color indexed="8"/>
        <rFont val="Times New Roman"/>
        <family val="1"/>
      </rPr>
      <t>3</t>
    </r>
    <r>
      <rPr>
        <sz val="12"/>
        <color indexed="8"/>
        <rFont val="標楷體"/>
        <family val="4"/>
        <charset val="136"/>
      </rPr>
      <t xml:space="preserve">學分
</t>
    </r>
    <r>
      <rPr>
        <sz val="12"/>
        <color indexed="8"/>
        <rFont val="Times New Roman"/>
        <family val="1"/>
      </rPr>
      <t>3.</t>
    </r>
    <r>
      <rPr>
        <sz val="12"/>
        <color indexed="8"/>
        <rFont val="標楷體"/>
        <family val="4"/>
        <charset val="136"/>
      </rPr>
      <t>隔年開課清單</t>
    </r>
    <r>
      <rPr>
        <sz val="12"/>
        <color indexed="8"/>
        <rFont val="Times New Roman"/>
        <family val="1"/>
      </rPr>
      <t xml:space="preserve">:
 </t>
    </r>
    <r>
      <rPr>
        <sz val="12"/>
        <color indexed="8"/>
        <rFont val="標楷體"/>
        <family val="4"/>
        <charset val="136"/>
      </rPr>
      <t xml:space="preserve">運動醫學專題研究
</t>
    </r>
    <r>
      <rPr>
        <sz val="12"/>
        <color indexed="8"/>
        <rFont val="Times New Roman"/>
        <family val="1"/>
      </rPr>
      <t xml:space="preserve"> </t>
    </r>
    <r>
      <rPr>
        <sz val="12"/>
        <color indexed="8"/>
        <rFont val="標楷體"/>
        <family val="4"/>
        <charset val="136"/>
      </rPr>
      <t xml:space="preserve">運動保健專題研究
</t>
    </r>
    <r>
      <rPr>
        <sz val="12"/>
        <color indexed="8"/>
        <rFont val="Times New Roman"/>
        <family val="1"/>
      </rPr>
      <t xml:space="preserve"> </t>
    </r>
    <r>
      <rPr>
        <sz val="12"/>
        <color indexed="8"/>
        <rFont val="標楷體"/>
        <family val="4"/>
        <charset val="136"/>
      </rPr>
      <t xml:space="preserve">運動生技研發專題研究
</t>
    </r>
    <r>
      <rPr>
        <sz val="12"/>
        <color indexed="8"/>
        <rFont val="Times New Roman"/>
        <family val="1"/>
      </rPr>
      <t xml:space="preserve"> </t>
    </r>
    <r>
      <rPr>
        <sz val="12"/>
        <color indexed="8"/>
        <rFont val="標楷體"/>
        <family val="4"/>
        <charset val="136"/>
      </rPr>
      <t xml:space="preserve">運動與免疫專題討論
</t>
    </r>
    <r>
      <rPr>
        <sz val="12"/>
        <color indexed="8"/>
        <rFont val="Times New Roman"/>
        <family val="1"/>
      </rPr>
      <t xml:space="preserve"> </t>
    </r>
    <r>
      <rPr>
        <sz val="12"/>
        <color indexed="8"/>
        <rFont val="標楷體"/>
        <family val="4"/>
        <charset val="136"/>
      </rPr>
      <t xml:space="preserve">運動科技專利實務專題研究
</t>
    </r>
    <r>
      <rPr>
        <sz val="12"/>
        <color indexed="8"/>
        <rFont val="Times New Roman"/>
        <family val="1"/>
      </rPr>
      <t xml:space="preserve"> </t>
    </r>
    <r>
      <rPr>
        <sz val="12"/>
        <color indexed="8"/>
        <rFont val="標楷體"/>
        <family val="4"/>
        <charset val="136"/>
      </rPr>
      <t>運動器材科技專題討論</t>
    </r>
    <phoneticPr fontId="5" type="noConversion"/>
  </si>
  <si>
    <t>Seminar in Body Composition Science and Exercise</t>
    <phoneticPr fontId="5" type="noConversion"/>
  </si>
  <si>
    <t>Seminar in Cardiovascular and Respiratory Science and Exercise</t>
    <phoneticPr fontId="5" type="noConversion"/>
  </si>
  <si>
    <t>選</t>
    <phoneticPr fontId="5" type="noConversion"/>
  </si>
  <si>
    <t>體適能與健康實證研究</t>
    <phoneticPr fontId="5" type="noConversion"/>
  </si>
  <si>
    <t>選</t>
    <phoneticPr fontId="5" type="noConversion"/>
  </si>
  <si>
    <t>Selected Topics in Sports Medicine</t>
    <phoneticPr fontId="5" type="noConversion"/>
  </si>
  <si>
    <t>Advanced Athletic Training &amp; Health</t>
    <phoneticPr fontId="5" type="noConversion"/>
  </si>
  <si>
    <t>運動藥理學專題討論</t>
    <phoneticPr fontId="5" type="noConversion"/>
  </si>
  <si>
    <t>Seminar in Sports Pharmacology</t>
    <phoneticPr fontId="5" type="noConversion"/>
  </si>
  <si>
    <t>Special Topics in Sports Nutrition</t>
    <phoneticPr fontId="5" type="noConversion"/>
  </si>
  <si>
    <t>生物體學與運動專題討論</t>
    <phoneticPr fontId="5" type="noConversion"/>
  </si>
  <si>
    <t>Seminar in Biomics for Sports Science</t>
    <phoneticPr fontId="5" type="noConversion"/>
  </si>
  <si>
    <t>Special Topics in Research and Development of Biotech for Exercise</t>
    <phoneticPr fontId="5" type="noConversion"/>
  </si>
  <si>
    <t>運動科技專利實務專題研究</t>
    <phoneticPr fontId="5" type="noConversion"/>
  </si>
  <si>
    <t>動作分析專題研究</t>
    <phoneticPr fontId="5" type="noConversion"/>
  </si>
  <si>
    <t>Selected Topics in Motion Analysis</t>
    <phoneticPr fontId="5" type="noConversion"/>
  </si>
  <si>
    <t>訊號處理專題討論</t>
    <phoneticPr fontId="5" type="noConversion"/>
  </si>
  <si>
    <t>Seminar in Equipment Design Technology</t>
    <phoneticPr fontId="5" type="noConversion"/>
  </si>
  <si>
    <t>選</t>
    <phoneticPr fontId="5" type="noConversion"/>
  </si>
  <si>
    <t>合計</t>
    <phoneticPr fontId="5" type="noConversion"/>
  </si>
  <si>
    <t>輔助學科</t>
    <phoneticPr fontId="5" type="noConversion"/>
  </si>
  <si>
    <t>運動科學教學實習</t>
    <phoneticPr fontId="5" type="noConversion"/>
  </si>
  <si>
    <r>
      <t>1.</t>
    </r>
    <r>
      <rPr>
        <sz val="12"/>
        <color indexed="8"/>
        <rFont val="標楷體"/>
        <family val="4"/>
        <charset val="136"/>
      </rPr>
      <t>輔助學科至少選修</t>
    </r>
    <r>
      <rPr>
        <sz val="12"/>
        <color indexed="8"/>
        <rFont val="Times New Roman"/>
        <family val="1"/>
      </rPr>
      <t>9</t>
    </r>
    <r>
      <rPr>
        <sz val="12"/>
        <color indexed="8"/>
        <rFont val="標楷體"/>
        <family val="4"/>
        <charset val="136"/>
      </rPr>
      <t xml:space="preserve">學分
</t>
    </r>
    <r>
      <rPr>
        <sz val="12"/>
        <color indexed="8"/>
        <rFont val="Times New Roman"/>
        <family val="1"/>
      </rPr>
      <t>2.</t>
    </r>
    <r>
      <rPr>
        <sz val="12"/>
        <color indexed="8"/>
        <rFont val="標楷體"/>
        <family val="4"/>
        <charset val="136"/>
      </rPr>
      <t xml:space="preserve">運動科學教學實習為一學年課程
</t>
    </r>
    <r>
      <rPr>
        <sz val="12"/>
        <color indexed="8"/>
        <rFont val="Times New Roman"/>
        <family val="1"/>
      </rPr>
      <t>3.</t>
    </r>
    <r>
      <rPr>
        <sz val="12"/>
        <color indexed="8"/>
        <rFont val="標楷體"/>
        <family val="4"/>
        <charset val="136"/>
      </rPr>
      <t>除</t>
    </r>
    <r>
      <rPr>
        <sz val="12"/>
        <color indexed="8"/>
        <rFont val="Times New Roman"/>
        <family val="1"/>
      </rPr>
      <t>"</t>
    </r>
    <r>
      <rPr>
        <sz val="12"/>
        <color indexed="8"/>
        <rFont val="標楷體"/>
        <family val="4"/>
        <charset val="136"/>
      </rPr>
      <t>運動科學教學實習</t>
    </r>
    <r>
      <rPr>
        <sz val="12"/>
        <color indexed="8"/>
        <rFont val="Times New Roman"/>
        <family val="1"/>
      </rPr>
      <t>"</t>
    </r>
    <r>
      <rPr>
        <sz val="12"/>
        <color indexed="8"/>
        <rFont val="標楷體"/>
        <family val="4"/>
        <charset val="136"/>
      </rPr>
      <t>外，皆隔年開課</t>
    </r>
    <phoneticPr fontId="5" type="noConversion"/>
  </si>
  <si>
    <t>運動測試與運動處方專題研究</t>
    <phoneticPr fontId="5" type="noConversion"/>
  </si>
  <si>
    <t>Advanced Exercise Testing and Exercise Prescription</t>
    <phoneticPr fontId="5" type="noConversion"/>
  </si>
  <si>
    <t>Seminar in Sports Technology Experiment</t>
    <phoneticPr fontId="5" type="noConversion"/>
  </si>
  <si>
    <r>
      <t>核心學科</t>
    </r>
    <r>
      <rPr>
        <sz val="12"/>
        <rFont val="Times New Roman"/>
        <family val="1"/>
      </rPr>
      <t xml:space="preserve">A
</t>
    </r>
    <r>
      <rPr>
        <sz val="12"/>
        <rFont val="標楷體"/>
        <family val="4"/>
        <charset val="136"/>
      </rPr>
      <t>運動健康領域必選</t>
    </r>
    <phoneticPr fontId="5" type="noConversion"/>
  </si>
  <si>
    <r>
      <t>專題討論</t>
    </r>
    <r>
      <rPr>
        <sz val="12"/>
        <color indexed="8"/>
        <rFont val="Times New Roman"/>
        <family val="1"/>
      </rPr>
      <t xml:space="preserve"> </t>
    </r>
    <r>
      <rPr>
        <sz val="12"/>
        <color indexed="8"/>
        <rFont val="標楷體"/>
        <family val="4"/>
        <charset val="136"/>
      </rPr>
      <t>四</t>
    </r>
    <phoneticPr fontId="5" type="noConversion"/>
  </si>
  <si>
    <t>身體組成與運動專題研究</t>
    <phoneticPr fontId="5" type="noConversion"/>
  </si>
  <si>
    <t>科技輔具專題討論</t>
    <phoneticPr fontId="5" type="noConversion"/>
  </si>
  <si>
    <t>運動營養生化專題研究</t>
    <phoneticPr fontId="5" type="noConversion"/>
  </si>
  <si>
    <r>
      <t>（本課程自</t>
    </r>
    <r>
      <rPr>
        <sz val="12"/>
        <color indexed="8"/>
        <rFont val="Times New Roman"/>
        <family val="1"/>
      </rPr>
      <t>105</t>
    </r>
    <r>
      <rPr>
        <sz val="12"/>
        <color indexed="8"/>
        <rFont val="標楷體"/>
        <family val="4"/>
        <charset val="136"/>
      </rPr>
      <t>學年度起實施）</t>
    </r>
    <phoneticPr fontId="5" type="noConversion"/>
  </si>
  <si>
    <t>英文名稱</t>
    <phoneticPr fontId="5" type="noConversion"/>
  </si>
  <si>
    <r>
      <t>Independent Studies  (</t>
    </r>
    <r>
      <rPr>
        <sz val="12"/>
        <color indexed="8"/>
        <rFont val="細明體"/>
        <family val="3"/>
        <charset val="136"/>
      </rPr>
      <t>Ⅱ</t>
    </r>
    <r>
      <rPr>
        <sz val="12"/>
        <color indexed="8"/>
        <rFont val="Times New Roman"/>
        <family val="1"/>
      </rPr>
      <t>)</t>
    </r>
    <phoneticPr fontId="5" type="noConversion"/>
  </si>
  <si>
    <t>Seminar in Physical Activity and Epidemiology</t>
    <phoneticPr fontId="5" type="noConversion"/>
  </si>
  <si>
    <t>Special Topic in Evidence-based Physical Fitness and Health</t>
    <phoneticPr fontId="5" type="noConversion"/>
  </si>
  <si>
    <t>Seminar in Sport Biomechanics</t>
    <phoneticPr fontId="5" type="noConversion"/>
  </si>
  <si>
    <t>Seminar in Research Design</t>
    <phoneticPr fontId="5" type="noConversion"/>
  </si>
  <si>
    <t>一學年課程</t>
    <phoneticPr fontId="5" type="noConversion"/>
  </si>
  <si>
    <t>必修課程</t>
    <phoneticPr fontId="5" type="noConversion"/>
  </si>
  <si>
    <t>共同必修</t>
    <phoneticPr fontId="5" type="noConversion"/>
  </si>
  <si>
    <r>
      <t>Seminar (</t>
    </r>
    <r>
      <rPr>
        <sz val="12"/>
        <color indexed="8"/>
        <rFont val="細明體"/>
        <family val="3"/>
        <charset val="136"/>
      </rPr>
      <t>Ⅰ</t>
    </r>
    <r>
      <rPr>
        <sz val="12"/>
        <color indexed="8"/>
        <rFont val="Times New Roman"/>
        <family val="1"/>
      </rPr>
      <t>)</t>
    </r>
    <phoneticPr fontId="5" type="noConversion"/>
  </si>
  <si>
    <t>必</t>
    <phoneticPr fontId="5" type="noConversion"/>
  </si>
  <si>
    <r>
      <t>Seminar (</t>
    </r>
    <r>
      <rPr>
        <sz val="12"/>
        <color indexed="8"/>
        <rFont val="新細明體"/>
        <family val="1"/>
        <charset val="136"/>
      </rPr>
      <t>Ⅲ</t>
    </r>
    <r>
      <rPr>
        <sz val="12"/>
        <color indexed="8"/>
        <rFont val="Times New Roman"/>
        <family val="1"/>
      </rPr>
      <t>)</t>
    </r>
    <phoneticPr fontId="5" type="noConversion"/>
  </si>
  <si>
    <t>運動科學實務實習</t>
    <phoneticPr fontId="5" type="noConversion"/>
  </si>
  <si>
    <t>高等運動生理學專題研究</t>
    <phoneticPr fontId="5" type="noConversion"/>
  </si>
  <si>
    <t>Advanced Exercise Physiology</t>
    <phoneticPr fontId="5" type="noConversion"/>
  </si>
  <si>
    <t>運動營養學專題研究</t>
    <phoneticPr fontId="5" type="noConversion"/>
  </si>
  <si>
    <r>
      <t>核心學科</t>
    </r>
    <r>
      <rPr>
        <sz val="12"/>
        <rFont val="Times New Roman"/>
        <family val="1"/>
      </rPr>
      <t xml:space="preserve">C
</t>
    </r>
    <r>
      <rPr>
        <sz val="12"/>
        <rFont val="標楷體"/>
        <family val="4"/>
        <charset val="136"/>
      </rPr>
      <t>運動科技領域必選</t>
    </r>
    <phoneticPr fontId="5" type="noConversion"/>
  </si>
  <si>
    <t>Selected Topics in Patent Practice in Exercise Technology</t>
    <phoneticPr fontId="5" type="noConversion"/>
  </si>
  <si>
    <t>運動器材科技專題討論</t>
    <phoneticPr fontId="5" type="noConversion"/>
  </si>
  <si>
    <r>
      <t>選</t>
    </r>
    <r>
      <rPr>
        <sz val="12"/>
        <color indexed="8"/>
        <rFont val="標楷體"/>
        <family val="4"/>
        <charset val="136"/>
      </rPr>
      <t>修</t>
    </r>
    <r>
      <rPr>
        <sz val="12"/>
        <color indexed="8"/>
        <rFont val="標楷體"/>
        <family val="4"/>
        <charset val="136"/>
      </rPr>
      <t>課</t>
    </r>
    <r>
      <rPr>
        <sz val="12"/>
        <color indexed="8"/>
        <rFont val="標楷體"/>
        <family val="4"/>
        <charset val="136"/>
      </rPr>
      <t>程</t>
    </r>
    <phoneticPr fontId="5" type="noConversion"/>
  </si>
  <si>
    <t>研究設計專題討論</t>
    <phoneticPr fontId="5" type="noConversion"/>
  </si>
  <si>
    <t>Semianr in Advanced Statistical Analysis</t>
    <phoneticPr fontId="5" type="noConversion"/>
  </si>
  <si>
    <t>特殊族群與運動專題研究</t>
    <phoneticPr fontId="5" type="noConversion"/>
  </si>
  <si>
    <t xml:space="preserve">Selected Topics in Exercise and Special Population </t>
    <phoneticPr fontId="5" type="noConversion"/>
  </si>
  <si>
    <t>運動科技實驗專題討論</t>
    <phoneticPr fontId="5" type="noConversion"/>
  </si>
  <si>
    <t>Special Topics in Exercise and Fatigue</t>
    <phoneticPr fontId="5" type="noConversion"/>
  </si>
  <si>
    <r>
      <t>國立體育大學運動與健康科學學院運動科學研究所課程內容計畫表（學制：博士班）</t>
    </r>
    <r>
      <rPr>
        <b/>
        <sz val="12"/>
        <color indexed="8"/>
        <rFont val="Times New Roman"/>
        <family val="1"/>
      </rPr>
      <t xml:space="preserve">     105.4.14</t>
    </r>
    <r>
      <rPr>
        <b/>
        <sz val="12"/>
        <color indexed="8"/>
        <rFont val="標楷體"/>
        <family val="4"/>
        <charset val="136"/>
      </rPr>
      <t>修訂</t>
    </r>
    <phoneticPr fontId="5" type="noConversion"/>
  </si>
  <si>
    <t>類別</t>
    <phoneticPr fontId="5" type="noConversion"/>
  </si>
  <si>
    <t>課號</t>
    <phoneticPr fontId="5" type="noConversion"/>
  </si>
  <si>
    <t>學分</t>
    <phoneticPr fontId="5" type="noConversion"/>
  </si>
  <si>
    <t>博三</t>
    <phoneticPr fontId="5" type="noConversion"/>
  </si>
  <si>
    <t>院必修</t>
    <phoneticPr fontId="5" type="noConversion"/>
  </si>
  <si>
    <r>
      <t>專題討論</t>
    </r>
    <r>
      <rPr>
        <sz val="12"/>
        <color indexed="8"/>
        <rFont val="Times New Roman"/>
        <family val="1"/>
      </rPr>
      <t xml:space="preserve"> </t>
    </r>
    <r>
      <rPr>
        <sz val="12"/>
        <color indexed="8"/>
        <rFont val="標楷體"/>
        <family val="4"/>
        <charset val="136"/>
      </rPr>
      <t>二</t>
    </r>
    <phoneticPr fontId="5" type="noConversion"/>
  </si>
  <si>
    <t>必</t>
    <phoneticPr fontId="5" type="noConversion"/>
  </si>
  <si>
    <r>
      <t>獨立研究</t>
    </r>
    <r>
      <rPr>
        <sz val="12"/>
        <rFont val="Times New Roman"/>
        <family val="1"/>
      </rPr>
      <t xml:space="preserve">  </t>
    </r>
    <r>
      <rPr>
        <sz val="12"/>
        <rFont val="標楷體"/>
        <family val="4"/>
        <charset val="136"/>
      </rPr>
      <t>一</t>
    </r>
    <phoneticPr fontId="5" type="noConversion"/>
  </si>
  <si>
    <r>
      <t>Independent Studies (</t>
    </r>
    <r>
      <rPr>
        <sz val="12"/>
        <color indexed="8"/>
        <rFont val="細明體"/>
        <family val="3"/>
        <charset val="136"/>
      </rPr>
      <t>Ⅰ</t>
    </r>
    <r>
      <rPr>
        <sz val="12"/>
        <color indexed="8"/>
        <rFont val="Times New Roman"/>
        <family val="1"/>
      </rPr>
      <t xml:space="preserve">) </t>
    </r>
    <phoneticPr fontId="5" type="noConversion"/>
  </si>
  <si>
    <t>Practicum in Sports Science Application</t>
    <phoneticPr fontId="5" type="noConversion"/>
  </si>
  <si>
    <t>選</t>
    <phoneticPr fontId="5" type="noConversion"/>
  </si>
  <si>
    <t>Seminar in Signal Processing</t>
    <phoneticPr fontId="5" type="noConversion"/>
  </si>
  <si>
    <t>博二</t>
    <phoneticPr fontId="5" type="noConversion"/>
  </si>
  <si>
    <t>備註</t>
    <phoneticPr fontId="5" type="noConversion"/>
  </si>
  <si>
    <r>
      <t>專題討論</t>
    </r>
    <r>
      <rPr>
        <sz val="12"/>
        <color indexed="8"/>
        <rFont val="Times New Roman"/>
        <family val="1"/>
      </rPr>
      <t xml:space="preserve"> </t>
    </r>
    <r>
      <rPr>
        <sz val="12"/>
        <color indexed="8"/>
        <rFont val="標楷體"/>
        <family val="4"/>
        <charset val="136"/>
      </rPr>
      <t>三</t>
    </r>
    <r>
      <rPr>
        <sz val="18"/>
        <color indexed="12"/>
        <rFont val="標楷體"/>
        <family val="4"/>
        <charset val="136"/>
      </rPr>
      <t/>
    </r>
    <phoneticPr fontId="5" type="noConversion"/>
  </si>
  <si>
    <r>
      <t>Seminar (</t>
    </r>
    <r>
      <rPr>
        <sz val="12"/>
        <color indexed="8"/>
        <rFont val="細明體"/>
        <family val="3"/>
        <charset val="136"/>
      </rPr>
      <t>Ⅳ</t>
    </r>
    <r>
      <rPr>
        <sz val="12"/>
        <color indexed="8"/>
        <rFont val="Times New Roman"/>
        <family val="1"/>
      </rPr>
      <t>)</t>
    </r>
    <phoneticPr fontId="5" type="noConversion"/>
  </si>
  <si>
    <t>分領域必選課程</t>
    <phoneticPr fontId="5" type="noConversion"/>
  </si>
  <si>
    <t>身體活動與流行病學專題研究</t>
    <phoneticPr fontId="5" type="noConversion"/>
  </si>
  <si>
    <t>慢性疾病與運動專題研究</t>
    <phoneticPr fontId="5" type="noConversion"/>
  </si>
  <si>
    <t>運動醫學專題研究</t>
    <phoneticPr fontId="5" type="noConversion"/>
  </si>
  <si>
    <t>運動保健專題研究</t>
    <phoneticPr fontId="5" type="noConversion"/>
  </si>
  <si>
    <r>
      <t>核心學科</t>
    </r>
    <r>
      <rPr>
        <sz val="12"/>
        <rFont val="Times New Roman"/>
        <family val="1"/>
      </rPr>
      <t xml:space="preserve">B
</t>
    </r>
    <r>
      <rPr>
        <sz val="12"/>
        <rFont val="標楷體"/>
        <family val="4"/>
        <charset val="136"/>
      </rPr>
      <t>運動營養生化領域必選</t>
    </r>
    <phoneticPr fontId="5" type="noConversion"/>
  </si>
  <si>
    <t>運動與疲勞專題研究</t>
    <phoneticPr fontId="5" type="noConversion"/>
  </si>
  <si>
    <t>運動生技研發專題研究</t>
    <phoneticPr fontId="5" type="noConversion"/>
  </si>
  <si>
    <t>運動與免疫專題討論</t>
    <phoneticPr fontId="5" type="noConversion"/>
  </si>
  <si>
    <t>Seminar in Exercise and Immunology</t>
    <phoneticPr fontId="5" type="noConversion"/>
  </si>
  <si>
    <t>Seminar in Assistive Technology</t>
    <phoneticPr fontId="5" type="noConversion"/>
  </si>
  <si>
    <t>運動生物力學專題討論</t>
    <phoneticPr fontId="5" type="noConversion"/>
  </si>
  <si>
    <t>Teaching Practicum in Sports Science</t>
    <phoneticPr fontId="5" type="noConversion"/>
  </si>
  <si>
    <t>高等體育統計專題討論</t>
    <phoneticPr fontId="5" type="noConversion"/>
  </si>
  <si>
    <t>Selected Topics in Sports Nutrition and Biochemistry</t>
    <phoneticPr fontId="5" type="noConversion"/>
  </si>
  <si>
    <t>附註：</t>
    <phoneticPr fontId="5" type="noConversion"/>
  </si>
  <si>
    <r>
      <t>一、畢業學分</t>
    </r>
    <r>
      <rPr>
        <sz val="12"/>
        <color indexed="8"/>
        <rFont val="Times New Roman"/>
        <family val="1"/>
      </rPr>
      <t>36</t>
    </r>
    <r>
      <rPr>
        <sz val="12"/>
        <color indexed="8"/>
        <rFont val="標楷體"/>
        <family val="4"/>
        <charset val="136"/>
      </rPr>
      <t>學分，其中包括共同必修</t>
    </r>
    <r>
      <rPr>
        <sz val="12"/>
        <color indexed="8"/>
        <rFont val="Times New Roman"/>
        <family val="1"/>
      </rPr>
      <t>7</t>
    </r>
    <r>
      <rPr>
        <sz val="12"/>
        <color indexed="8"/>
        <rFont val="標楷體"/>
        <family val="4"/>
        <charset val="136"/>
      </rPr>
      <t>學分（含實務實習）、指定領域核心學科至少選修</t>
    </r>
    <r>
      <rPr>
        <sz val="12"/>
        <color indexed="8"/>
        <rFont val="Times New Roman"/>
        <family val="1"/>
      </rPr>
      <t>12</t>
    </r>
    <r>
      <rPr>
        <sz val="12"/>
        <color indexed="8"/>
        <rFont val="標楷體"/>
        <family val="4"/>
        <charset val="136"/>
      </rPr>
      <t>學分、跨領域核心學科至少選修</t>
    </r>
    <r>
      <rPr>
        <sz val="12"/>
        <color indexed="8"/>
        <rFont val="Times New Roman"/>
        <family val="1"/>
      </rPr>
      <t>3</t>
    </r>
    <r>
      <rPr>
        <sz val="12"/>
        <color indexed="8"/>
        <rFont val="標楷體"/>
        <family val="4"/>
        <charset val="136"/>
      </rPr>
      <t>學分、輔助學科至少選修</t>
    </r>
    <r>
      <rPr>
        <sz val="12"/>
        <color indexed="8"/>
        <rFont val="Times New Roman"/>
        <family val="1"/>
      </rPr>
      <t>9</t>
    </r>
    <r>
      <rPr>
        <sz val="12"/>
        <color indexed="8"/>
        <rFont val="標楷體"/>
        <family val="4"/>
        <charset val="136"/>
      </rPr>
      <t>學分、其他選修或所外或校際選修</t>
    </r>
    <r>
      <rPr>
        <sz val="12"/>
        <color indexed="8"/>
        <rFont val="Times New Roman"/>
        <family val="1"/>
      </rPr>
      <t>5</t>
    </r>
    <r>
      <rPr>
        <sz val="12"/>
        <color indexed="8"/>
        <rFont val="標楷體"/>
        <family val="4"/>
        <charset val="136"/>
      </rPr>
      <t>學分。</t>
    </r>
    <phoneticPr fontId="5" type="noConversion"/>
  </si>
  <si>
    <r>
      <t>二、欲選修外系所博士班課程，需經指導教授同意，且至多認可</t>
    </r>
    <r>
      <rPr>
        <sz val="12"/>
        <color indexed="8"/>
        <rFont val="Times New Roman"/>
        <family val="1"/>
      </rPr>
      <t>5</t>
    </r>
    <r>
      <rPr>
        <sz val="12"/>
        <color indexed="8"/>
        <rFont val="標楷體"/>
        <family val="4"/>
        <charset val="136"/>
      </rPr>
      <t>學分。</t>
    </r>
    <phoneticPr fontId="5" type="noConversion"/>
  </si>
  <si>
    <t>三、博士班修課計畫表，需於博一上學期開學後兩週內填寫，並由指導教授簽名後，交至所辦。</t>
    <phoneticPr fontId="5" type="noConversion"/>
  </si>
  <si>
    <t>四、教學實習需於博一修習，表現優異者，有機會於博三時聘為兼任教師。</t>
    <phoneticPr fontId="5" type="noConversion"/>
  </si>
  <si>
    <t>第一學年</t>
    <phoneticPr fontId="5" type="noConversion"/>
  </si>
  <si>
    <t>上</t>
    <phoneticPr fontId="5" type="noConversion"/>
  </si>
  <si>
    <r>
      <t>生物統計學研究</t>
    </r>
    <r>
      <rPr>
        <sz val="14"/>
        <color indexed="8"/>
        <rFont val="Times New Roman"/>
        <family val="1"/>
      </rPr>
      <t xml:space="preserve">              </t>
    </r>
    <phoneticPr fontId="5" type="noConversion"/>
  </si>
  <si>
    <t xml:space="preserve">Advanced Biostatistics </t>
    <phoneticPr fontId="5" type="noConversion"/>
  </si>
  <si>
    <t>運動科學實務應用與見習（一）</t>
    <phoneticPr fontId="5" type="noConversion"/>
  </si>
  <si>
    <r>
      <t>Sports Science in Practice and Application</t>
    </r>
    <r>
      <rPr>
        <sz val="14"/>
        <rFont val="標楷體"/>
        <family val="4"/>
        <charset val="136"/>
      </rPr>
      <t>（</t>
    </r>
    <r>
      <rPr>
        <sz val="14"/>
        <rFont val="Times New Roman"/>
        <family val="1"/>
      </rPr>
      <t>1</t>
    </r>
    <r>
      <rPr>
        <sz val="14"/>
        <rFont val="標楷體"/>
        <family val="4"/>
        <charset val="136"/>
      </rPr>
      <t>）</t>
    </r>
    <phoneticPr fontId="5" type="noConversion"/>
  </si>
  <si>
    <t>指定領域必選課程</t>
    <phoneticPr fontId="5" type="noConversion"/>
  </si>
  <si>
    <t xml:space="preserve">Advanced Physical Activity and Public Health </t>
    <phoneticPr fontId="5" type="noConversion"/>
  </si>
  <si>
    <t>Advanced study of exercise and health assessment</t>
    <phoneticPr fontId="5" type="noConversion"/>
  </si>
  <si>
    <t>增肌減脂實務研究</t>
    <phoneticPr fontId="5" type="noConversion"/>
  </si>
  <si>
    <t>Dietary Supplements for Health Promotion and Performance Improvement</t>
    <phoneticPr fontId="5" type="noConversion"/>
  </si>
  <si>
    <t>Diet and Exercise in Chronic Disease Management</t>
    <phoneticPr fontId="5" type="noConversion"/>
  </si>
  <si>
    <t>Advanced Sports Biomechanics</t>
    <phoneticPr fontId="5" type="noConversion"/>
  </si>
  <si>
    <t>運動與健康促進器材設計研究</t>
    <phoneticPr fontId="5" type="noConversion"/>
  </si>
  <si>
    <t>Advanced study of exercise and health promotion equipment design</t>
    <phoneticPr fontId="5" type="noConversion"/>
  </si>
  <si>
    <t>選</t>
    <phoneticPr fontId="5" type="noConversion"/>
  </si>
  <si>
    <t>運動科學論文寫作</t>
    <phoneticPr fontId="5" type="noConversion"/>
  </si>
  <si>
    <t>Thesis Writing in Sports Science</t>
    <phoneticPr fontId="5" type="noConversion"/>
  </si>
  <si>
    <t xml:space="preserve">Advanced Exercise Physiology </t>
    <phoneticPr fontId="5" type="noConversion"/>
  </si>
  <si>
    <t>Advanced Exercise and Health</t>
    <phoneticPr fontId="5" type="noConversion"/>
  </si>
  <si>
    <r>
      <rPr>
        <strike/>
        <sz val="14"/>
        <color indexed="10"/>
        <rFont val="標楷體"/>
        <family val="4"/>
        <charset val="136"/>
      </rPr>
      <t>選</t>
    </r>
    <phoneticPr fontId="5" type="noConversion"/>
  </si>
  <si>
    <t>Analysis of Biosignal</t>
  </si>
  <si>
    <t>肌動學研究</t>
    <phoneticPr fontId="5" type="noConversion"/>
  </si>
  <si>
    <t>Advanced Studies in Kinesiology</t>
    <phoneticPr fontId="5" type="noConversion"/>
  </si>
  <si>
    <t>附註：</t>
    <phoneticPr fontId="5" type="noConversion"/>
  </si>
  <si>
    <r>
      <t>一、畢業學分</t>
    </r>
    <r>
      <rPr>
        <sz val="14"/>
        <color indexed="8"/>
        <rFont val="Times New Roman"/>
        <family val="1"/>
      </rPr>
      <t>32</t>
    </r>
    <r>
      <rPr>
        <sz val="14"/>
        <color indexed="8"/>
        <rFont val="標楷體"/>
        <family val="4"/>
        <charset val="136"/>
      </rPr>
      <t>學分，其中包括工具學科（共同必選）：</t>
    </r>
    <r>
      <rPr>
        <sz val="14"/>
        <color indexed="8"/>
        <rFont val="Times New Roman"/>
        <family val="1"/>
      </rPr>
      <t>12</t>
    </r>
    <r>
      <rPr>
        <sz val="14"/>
        <color indexed="8"/>
        <rFont val="標楷體"/>
        <family val="4"/>
        <charset val="136"/>
      </rPr>
      <t>學分；核心學科（指定領域）：至少</t>
    </r>
    <r>
      <rPr>
        <sz val="14"/>
        <color indexed="8"/>
        <rFont val="Times New Roman"/>
        <family val="1"/>
      </rPr>
      <t>9</t>
    </r>
    <r>
      <rPr>
        <sz val="14"/>
        <color indexed="8"/>
        <rFont val="標楷體"/>
        <family val="4"/>
        <charset val="136"/>
      </rPr>
      <t>學分；輔助學科：至少</t>
    </r>
    <r>
      <rPr>
        <sz val="14"/>
        <color indexed="8"/>
        <rFont val="Times New Roman"/>
        <family val="1"/>
      </rPr>
      <t>8</t>
    </r>
    <r>
      <rPr>
        <sz val="14"/>
        <color indexed="8"/>
        <rFont val="標楷體"/>
        <family val="4"/>
        <charset val="136"/>
      </rPr>
      <t>學分且必須跨另兩個非指定領域各選一門課，可修核心學科替代，唯仍必須符合跨另兩個非指定領域之規定；其他選修：</t>
    </r>
    <r>
      <rPr>
        <sz val="14"/>
        <color indexed="8"/>
        <rFont val="Times New Roman"/>
        <family val="1"/>
      </rPr>
      <t>3</t>
    </r>
    <r>
      <rPr>
        <sz val="14"/>
        <color indexed="8"/>
        <rFont val="標楷體"/>
        <family val="4"/>
        <charset val="136"/>
      </rPr>
      <t>學分。</t>
    </r>
    <phoneticPr fontId="5" type="noConversion"/>
  </si>
  <si>
    <r>
      <rPr>
        <sz val="14"/>
        <color indexed="8"/>
        <rFont val="標楷體"/>
        <family val="4"/>
        <charset val="136"/>
      </rPr>
      <t>共同必選合計</t>
    </r>
    <r>
      <rPr>
        <sz val="14"/>
        <color indexed="8"/>
        <rFont val="Times New Roman"/>
        <family val="1"/>
      </rPr>
      <t>12</t>
    </r>
    <r>
      <rPr>
        <sz val="14"/>
        <color indexed="8"/>
        <rFont val="標楷體"/>
        <family val="4"/>
        <charset val="136"/>
      </rPr>
      <t>學分</t>
    </r>
    <phoneticPr fontId="5" type="noConversion"/>
  </si>
  <si>
    <t>選</t>
    <phoneticPr fontId="5" type="noConversion"/>
  </si>
  <si>
    <r>
      <t>Sports Science  in Practice and Application</t>
    </r>
    <r>
      <rPr>
        <sz val="14"/>
        <rFont val="標楷體"/>
        <family val="4"/>
        <charset val="136"/>
      </rPr>
      <t>（</t>
    </r>
    <r>
      <rPr>
        <sz val="14"/>
        <rFont val="Times New Roman"/>
        <family val="1"/>
      </rPr>
      <t>2</t>
    </r>
    <r>
      <rPr>
        <sz val="14"/>
        <rFont val="標楷體"/>
        <family val="4"/>
        <charset val="136"/>
      </rPr>
      <t>）</t>
    </r>
    <phoneticPr fontId="5" type="noConversion"/>
  </si>
  <si>
    <t>身體活動與公共衛生學研究</t>
    <phoneticPr fontId="5" type="noConversion"/>
  </si>
  <si>
    <t>Advanced Physical Activity and Nutrition for Older Adults</t>
    <phoneticPr fontId="5" type="noConversion"/>
  </si>
  <si>
    <r>
      <t>核心學科</t>
    </r>
    <r>
      <rPr>
        <sz val="14"/>
        <color indexed="8"/>
        <rFont val="Times New Roman"/>
        <family val="1"/>
      </rPr>
      <t xml:space="preserve">B
</t>
    </r>
    <r>
      <rPr>
        <sz val="14"/>
        <color indexed="8"/>
        <rFont val="標楷體"/>
        <family val="4"/>
        <charset val="136"/>
      </rPr>
      <t>運動營養領域</t>
    </r>
    <phoneticPr fontId="5" type="noConversion"/>
  </si>
  <si>
    <t>步態分析研究</t>
    <phoneticPr fontId="5" type="noConversion"/>
  </si>
  <si>
    <t>運動與疲勞研究</t>
    <phoneticPr fontId="5" type="noConversion"/>
  </si>
  <si>
    <t>選</t>
    <phoneticPr fontId="5" type="noConversion"/>
  </si>
  <si>
    <r>
      <t>（本課程自</t>
    </r>
    <r>
      <rPr>
        <sz val="14"/>
        <color indexed="8"/>
        <rFont val="Times New Roman"/>
        <family val="1"/>
      </rPr>
      <t>105</t>
    </r>
    <r>
      <rPr>
        <sz val="14"/>
        <color indexed="8"/>
        <rFont val="標楷體"/>
        <family val="4"/>
        <charset val="136"/>
      </rPr>
      <t>學年度起實施）</t>
    </r>
    <phoneticPr fontId="5" type="noConversion"/>
  </si>
  <si>
    <t>中文名稱</t>
    <phoneticPr fontId="5" type="noConversion"/>
  </si>
  <si>
    <t>第二學年</t>
    <phoneticPr fontId="5" type="noConversion"/>
  </si>
  <si>
    <t>上</t>
    <phoneticPr fontId="5" type="noConversion"/>
  </si>
  <si>
    <t>下</t>
    <phoneticPr fontId="5" type="noConversion"/>
  </si>
  <si>
    <t>上</t>
    <phoneticPr fontId="5" type="noConversion"/>
  </si>
  <si>
    <t>下</t>
    <phoneticPr fontId="5" type="noConversion"/>
  </si>
  <si>
    <t>共同必選課程</t>
    <phoneticPr fontId="5" type="noConversion"/>
  </si>
  <si>
    <t>院必修</t>
    <phoneticPr fontId="5" type="noConversion"/>
  </si>
  <si>
    <t>x</t>
    <phoneticPr fontId="5" type="noConversion"/>
  </si>
  <si>
    <t>x</t>
    <phoneticPr fontId="5" type="noConversion"/>
  </si>
  <si>
    <t>工具學科
共同必選</t>
    <phoneticPr fontId="5" type="noConversion"/>
  </si>
  <si>
    <r>
      <t>運動科學研究法</t>
    </r>
    <r>
      <rPr>
        <sz val="14"/>
        <color indexed="8"/>
        <rFont val="Times New Roman"/>
        <family val="1"/>
      </rPr>
      <t xml:space="preserve">                    </t>
    </r>
    <phoneticPr fontId="5" type="noConversion"/>
  </si>
  <si>
    <t>Advanced Research Methods in Sports Science</t>
    <phoneticPr fontId="5" type="noConversion"/>
  </si>
  <si>
    <t>運動科學實務應用與見習（二）</t>
    <phoneticPr fontId="5" type="noConversion"/>
  </si>
  <si>
    <r>
      <t>核心學科</t>
    </r>
    <r>
      <rPr>
        <sz val="14"/>
        <color indexed="8"/>
        <rFont val="Times New Roman"/>
        <family val="1"/>
      </rPr>
      <t xml:space="preserve">A
</t>
    </r>
    <r>
      <rPr>
        <sz val="14"/>
        <color indexed="8"/>
        <rFont val="標楷體"/>
        <family val="4"/>
        <charset val="136"/>
      </rPr>
      <t>運動生理領域</t>
    </r>
    <phoneticPr fontId="5" type="noConversion"/>
  </si>
  <si>
    <t>每人需指定領域選課，每領域至少選修3門課，計9學分</t>
    <phoneticPr fontId="5" type="noConversion"/>
  </si>
  <si>
    <r>
      <t>運動與健康評估研究</t>
    </r>
    <r>
      <rPr>
        <sz val="14"/>
        <rFont val="Times New Roman"/>
        <family val="1"/>
      </rPr>
      <t xml:space="preserve">            </t>
    </r>
    <phoneticPr fontId="5" type="noConversion"/>
  </si>
  <si>
    <t>Advanced Studies and Application in Body Composition</t>
    <phoneticPr fontId="5" type="noConversion"/>
  </si>
  <si>
    <t>高齡身體活動與營養研究</t>
    <phoneticPr fontId="5" type="noConversion"/>
  </si>
  <si>
    <r>
      <t>慢性疾病之營養與運動研究</t>
    </r>
    <r>
      <rPr>
        <sz val="18"/>
        <color indexed="10"/>
        <rFont val="Times New Roman"/>
        <family val="1"/>
      </rPr>
      <t/>
    </r>
    <phoneticPr fontId="5" type="noConversion"/>
  </si>
  <si>
    <r>
      <t>運動生物化學研究</t>
    </r>
    <r>
      <rPr>
        <sz val="14"/>
        <rFont val="Times New Roman"/>
        <family val="1"/>
      </rPr>
      <t xml:space="preserve">                    </t>
    </r>
    <phoneticPr fontId="5" type="noConversion"/>
  </si>
  <si>
    <t xml:space="preserve">Advanced Exercise Biochemistry </t>
    <phoneticPr fontId="5" type="noConversion"/>
  </si>
  <si>
    <r>
      <t>運動營養學研究</t>
    </r>
    <r>
      <rPr>
        <sz val="14"/>
        <rFont val="Times New Roman"/>
        <family val="1"/>
      </rPr>
      <t xml:space="preserve">                      </t>
    </r>
    <phoneticPr fontId="5" type="noConversion"/>
  </si>
  <si>
    <t>Advanced Sports Nutrition</t>
    <phoneticPr fontId="5" type="noConversion"/>
  </si>
  <si>
    <r>
      <t>核心學科</t>
    </r>
    <r>
      <rPr>
        <sz val="14"/>
        <color indexed="8"/>
        <rFont val="Times New Roman"/>
        <family val="1"/>
      </rPr>
      <t xml:space="preserve">C
</t>
    </r>
    <r>
      <rPr>
        <sz val="14"/>
        <color indexed="8"/>
        <rFont val="標楷體"/>
        <family val="4"/>
        <charset val="136"/>
      </rPr>
      <t>運動科技領域</t>
    </r>
    <phoneticPr fontId="5" type="noConversion"/>
  </si>
  <si>
    <t>Advanced Studies in Gait Analysis</t>
    <phoneticPr fontId="5" type="noConversion"/>
  </si>
  <si>
    <t>動作分析實驗</t>
    <phoneticPr fontId="5" type="noConversion"/>
  </si>
  <si>
    <t>Experiments of Movement Analysis</t>
    <phoneticPr fontId="5" type="noConversion"/>
  </si>
  <si>
    <t>運動生物力學研究</t>
    <phoneticPr fontId="5" type="noConversion"/>
  </si>
  <si>
    <t>選修課程</t>
    <phoneticPr fontId="5" type="noConversion"/>
  </si>
  <si>
    <t>輔助學科</t>
    <phoneticPr fontId="5" type="noConversion"/>
  </si>
  <si>
    <t>1.輔助學科至少選修4門課(8學分)，且必須跨另兩個非指定領域各選一門課
2.可修核心學科替代，唯仍必須符合跨另兩個非指定領域之規定
2.隔年開課：運動科學論文寫作、運動營養評估研究</t>
    <phoneticPr fontId="5" type="noConversion"/>
  </si>
  <si>
    <r>
      <t>運動生理學研究</t>
    </r>
    <r>
      <rPr>
        <sz val="14"/>
        <color indexed="8"/>
        <rFont val="Times New Roman"/>
        <family val="1"/>
      </rPr>
      <t xml:space="preserve">                  </t>
    </r>
    <phoneticPr fontId="5" type="noConversion"/>
  </si>
  <si>
    <t>應用運動生理學研究</t>
    <phoneticPr fontId="5" type="noConversion"/>
  </si>
  <si>
    <t>Advanced Applied Exercise Physiology</t>
    <phoneticPr fontId="5" type="noConversion"/>
  </si>
  <si>
    <r>
      <t>運動與健康研究</t>
    </r>
    <r>
      <rPr>
        <sz val="14"/>
        <rFont val="Times New Roman"/>
        <family val="1"/>
      </rPr>
      <t xml:space="preserve">                        </t>
    </r>
    <phoneticPr fontId="5" type="noConversion"/>
  </si>
  <si>
    <t>身體組成與健康</t>
    <phoneticPr fontId="5" type="noConversion"/>
  </si>
  <si>
    <t>Advanced Body Composition and Health</t>
    <phoneticPr fontId="5" type="noConversion"/>
  </si>
  <si>
    <r>
      <rPr>
        <strike/>
        <sz val="14"/>
        <color indexed="10"/>
        <rFont val="標楷體"/>
        <family val="4"/>
        <charset val="136"/>
      </rPr>
      <t>運動藥理學研究</t>
    </r>
    <r>
      <rPr>
        <strike/>
        <sz val="14"/>
        <color indexed="10"/>
        <rFont val="Times New Roman"/>
        <family val="1"/>
      </rPr>
      <t xml:space="preserve">                      </t>
    </r>
    <phoneticPr fontId="5" type="noConversion"/>
  </si>
  <si>
    <t>Advanced Sports Pharmacology</t>
    <phoneticPr fontId="5" type="noConversion"/>
  </si>
  <si>
    <t>保健食品研究</t>
    <phoneticPr fontId="5" type="noConversion"/>
  </si>
  <si>
    <t>Advanced Functional Foods and Nutraceuticals</t>
    <phoneticPr fontId="5" type="noConversion"/>
  </si>
  <si>
    <t>Advanced Exercise and Fatigue</t>
    <phoneticPr fontId="5" type="noConversion"/>
  </si>
  <si>
    <r>
      <t>生物訊號分析</t>
    </r>
    <r>
      <rPr>
        <sz val="16"/>
        <rFont val="Times New Roman"/>
        <family val="1"/>
      </rPr>
      <t/>
    </r>
    <phoneticPr fontId="5" type="noConversion"/>
  </si>
  <si>
    <t>合計</t>
    <phoneticPr fontId="5" type="noConversion"/>
  </si>
  <si>
    <t>二、其他選修可為本所、本校其他系所或外校碩士班課程，最多認可3學分。</t>
    <phoneticPr fontId="5" type="noConversion"/>
  </si>
  <si>
    <t>國立體育大學運動與健康科學學院運動科學研究所/學系課程內容計畫表（學制：碩士班）     105.4.14修訂</t>
    <phoneticPr fontId="5" type="noConversion"/>
  </si>
  <si>
    <r>
      <t xml:space="preserve">二、教育目標：
</t>
    </r>
    <r>
      <rPr>
        <sz val="12"/>
        <color indexed="8"/>
        <rFont val="Times New Roman"/>
        <family val="1"/>
      </rPr>
      <t xml:space="preserve">    1. </t>
    </r>
    <r>
      <rPr>
        <sz val="12"/>
        <color indexed="8"/>
        <rFont val="標楷體"/>
        <family val="4"/>
        <charset val="136"/>
      </rPr>
      <t xml:space="preserve">培養學生具備運動傷害防護專業知識及實務能力。
</t>
    </r>
    <r>
      <rPr>
        <sz val="12"/>
        <color indexed="8"/>
        <rFont val="Times New Roman"/>
        <family val="1"/>
      </rPr>
      <t xml:space="preserve">    2. </t>
    </r>
    <r>
      <rPr>
        <sz val="12"/>
        <color indexed="8"/>
        <rFont val="標楷體"/>
        <family val="4"/>
        <charset val="136"/>
      </rPr>
      <t xml:space="preserve">培養學生具備體適能與健康促進專業知識及實務能力。
</t>
    </r>
    <r>
      <rPr>
        <sz val="12"/>
        <color indexed="8"/>
        <rFont val="Times New Roman"/>
        <family val="1"/>
      </rPr>
      <t xml:space="preserve">    3. </t>
    </r>
    <r>
      <rPr>
        <sz val="12"/>
        <color indexed="8"/>
        <rFont val="標楷體"/>
        <family val="4"/>
        <charset val="136"/>
      </rPr>
      <t>培養學生具備運動保健科學研究理論基礎。</t>
    </r>
    <phoneticPr fontId="5" type="noConversion"/>
  </si>
  <si>
    <t>第四學年</t>
    <phoneticPr fontId="5" type="noConversion"/>
  </si>
  <si>
    <t>必修</t>
    <phoneticPr fontId="5" type="noConversion"/>
  </si>
  <si>
    <t>全學年課程</t>
    <phoneticPr fontId="5" type="noConversion"/>
  </si>
  <si>
    <t>運動貼紮與實驗</t>
    <phoneticPr fontId="5" type="noConversion"/>
  </si>
  <si>
    <t>研究法與統計概論</t>
    <phoneticPr fontId="5" type="noConversion"/>
  </si>
  <si>
    <r>
      <t>運動保健實習</t>
    </r>
    <r>
      <rPr>
        <sz val="12"/>
        <rFont val="Times New Roman"/>
        <family val="1"/>
      </rPr>
      <t>(</t>
    </r>
    <r>
      <rPr>
        <sz val="12"/>
        <rFont val="標楷體"/>
        <family val="4"/>
        <charset val="136"/>
      </rPr>
      <t>一</t>
    </r>
    <r>
      <rPr>
        <sz val="12"/>
        <rFont val="Times New Roman"/>
        <family val="1"/>
      </rPr>
      <t>)</t>
    </r>
  </si>
  <si>
    <r>
      <t>運動保健實習</t>
    </r>
    <r>
      <rPr>
        <sz val="12"/>
        <rFont val="Times New Roman"/>
        <family val="1"/>
      </rPr>
      <t>(</t>
    </r>
    <r>
      <rPr>
        <sz val="12"/>
        <rFont val="標楷體"/>
        <family val="4"/>
        <charset val="136"/>
      </rPr>
      <t>二</t>
    </r>
    <r>
      <rPr>
        <sz val="12"/>
        <rFont val="Times New Roman"/>
        <family val="1"/>
      </rPr>
      <t>)</t>
    </r>
  </si>
  <si>
    <t>選修</t>
    <phoneticPr fontId="5" type="noConversion"/>
  </si>
  <si>
    <t>選  修  課  程</t>
    <phoneticPr fontId="5" type="noConversion"/>
  </si>
  <si>
    <r>
      <rPr>
        <sz val="12"/>
        <rFont val="標楷體"/>
        <family val="4"/>
        <charset val="136"/>
      </rPr>
      <t>傷防組必選</t>
    </r>
    <phoneticPr fontId="5" type="noConversion"/>
  </si>
  <si>
    <t>傷防組必選</t>
    <phoneticPr fontId="5" type="noConversion"/>
  </si>
  <si>
    <r>
      <rPr>
        <sz val="12"/>
        <rFont val="標楷體"/>
        <family val="4"/>
        <charset val="136"/>
      </rPr>
      <t>隔年開課</t>
    </r>
    <phoneticPr fontId="5" type="noConversion"/>
  </si>
  <si>
    <t>選修</t>
    <phoneticPr fontId="5" type="noConversion"/>
  </si>
  <si>
    <r>
      <rPr>
        <sz val="12"/>
        <rFont val="標楷體"/>
        <family val="4"/>
        <charset val="136"/>
      </rPr>
      <t>隔年開課</t>
    </r>
    <phoneticPr fontId="5" type="noConversion"/>
  </si>
  <si>
    <t>新增</t>
    <phoneticPr fontId="5" type="noConversion"/>
  </si>
  <si>
    <r>
      <t>國立體育大學運動與健康科學學院運動保健學系課程內容計畫表（學制：大學部）</t>
    </r>
    <r>
      <rPr>
        <b/>
        <sz val="16"/>
        <color indexed="8"/>
        <rFont val="Times New Roman"/>
        <family val="1"/>
      </rPr>
      <t xml:space="preserve">    </t>
    </r>
    <r>
      <rPr>
        <b/>
        <sz val="12"/>
        <color indexed="8"/>
        <rFont val="Times New Roman"/>
        <family val="1"/>
      </rPr>
      <t xml:space="preserve"> 105.04.28</t>
    </r>
    <r>
      <rPr>
        <b/>
        <sz val="12"/>
        <color indexed="8"/>
        <rFont val="標楷體"/>
        <family val="4"/>
        <charset val="136"/>
      </rPr>
      <t>新修</t>
    </r>
    <phoneticPr fontId="5" type="noConversion"/>
  </si>
  <si>
    <r>
      <t>(</t>
    </r>
    <r>
      <rPr>
        <sz val="12"/>
        <color indexed="8"/>
        <rFont val="標楷體"/>
        <family val="4"/>
        <charset val="136"/>
      </rPr>
      <t>本課程自</t>
    </r>
    <r>
      <rPr>
        <sz val="12"/>
        <color indexed="8"/>
        <rFont val="Times New Roman"/>
        <family val="1"/>
      </rPr>
      <t>105</t>
    </r>
    <r>
      <rPr>
        <sz val="12"/>
        <color indexed="8"/>
        <rFont val="標楷體"/>
        <family val="4"/>
        <charset val="136"/>
      </rPr>
      <t>學年度第</t>
    </r>
    <r>
      <rPr>
        <sz val="12"/>
        <color indexed="8"/>
        <rFont val="Times New Roman"/>
        <family val="1"/>
      </rPr>
      <t>1</t>
    </r>
    <r>
      <rPr>
        <sz val="12"/>
        <color indexed="8"/>
        <rFont val="標楷體"/>
        <family val="4"/>
        <charset val="136"/>
      </rPr>
      <t>學期起實施</t>
    </r>
    <r>
      <rPr>
        <sz val="12"/>
        <color indexed="8"/>
        <rFont val="Times New Roman"/>
        <family val="1"/>
      </rPr>
      <t>)</t>
    </r>
    <phoneticPr fontId="5" type="noConversion"/>
  </si>
  <si>
    <t>種類</t>
    <phoneticPr fontId="5" type="noConversion"/>
  </si>
  <si>
    <t>課號</t>
    <phoneticPr fontId="5" type="noConversion"/>
  </si>
  <si>
    <t>中文名稱</t>
    <phoneticPr fontId="5" type="noConversion"/>
  </si>
  <si>
    <t>學分</t>
    <phoneticPr fontId="5" type="noConversion"/>
  </si>
  <si>
    <t>時數</t>
    <phoneticPr fontId="5" type="noConversion"/>
  </si>
  <si>
    <t>選修別</t>
    <phoneticPr fontId="5" type="noConversion"/>
  </si>
  <si>
    <t>第一學年</t>
    <phoneticPr fontId="5" type="noConversion"/>
  </si>
  <si>
    <t>第二學年</t>
    <phoneticPr fontId="5" type="noConversion"/>
  </si>
  <si>
    <t>第三學年</t>
    <phoneticPr fontId="5" type="noConversion"/>
  </si>
  <si>
    <t>上</t>
    <phoneticPr fontId="5" type="noConversion"/>
  </si>
  <si>
    <t>下</t>
    <phoneticPr fontId="5" type="noConversion"/>
  </si>
  <si>
    <t>下</t>
    <phoneticPr fontId="5" type="noConversion"/>
  </si>
  <si>
    <t>必修</t>
    <phoneticPr fontId="5" type="noConversion"/>
  </si>
  <si>
    <t>共 同 必 修</t>
    <phoneticPr fontId="5" type="noConversion"/>
  </si>
  <si>
    <t>人體解剖學與實驗</t>
    <phoneticPr fontId="5" type="noConversion"/>
  </si>
  <si>
    <t>急救學與實習</t>
    <phoneticPr fontId="5" type="noConversion"/>
  </si>
  <si>
    <r>
      <t>服務學習</t>
    </r>
    <r>
      <rPr>
        <sz val="12"/>
        <rFont val="Times New Roman"/>
        <family val="1"/>
      </rPr>
      <t>(</t>
    </r>
    <r>
      <rPr>
        <sz val="12"/>
        <rFont val="標楷體"/>
        <family val="4"/>
        <charset val="136"/>
      </rPr>
      <t>一</t>
    </r>
    <r>
      <rPr>
        <sz val="12"/>
        <rFont val="Times New Roman"/>
        <family val="1"/>
      </rPr>
      <t>)</t>
    </r>
    <phoneticPr fontId="5" type="noConversion"/>
  </si>
  <si>
    <r>
      <t>服務學習</t>
    </r>
    <r>
      <rPr>
        <sz val="12"/>
        <rFont val="Times New Roman"/>
        <family val="1"/>
      </rPr>
      <t>(</t>
    </r>
    <r>
      <rPr>
        <sz val="12"/>
        <rFont val="標楷體"/>
        <family val="4"/>
        <charset val="136"/>
      </rPr>
      <t>二</t>
    </r>
    <r>
      <rPr>
        <sz val="12"/>
        <rFont val="Times New Roman"/>
        <family val="1"/>
      </rPr>
      <t>)</t>
    </r>
    <phoneticPr fontId="5" type="noConversion"/>
  </si>
  <si>
    <t>全學年課程</t>
    <phoneticPr fontId="5" type="noConversion"/>
  </si>
  <si>
    <t>阻力訓練理論與實務</t>
    <phoneticPr fontId="5" type="noConversion"/>
  </si>
  <si>
    <t>運動保健之經營與管理</t>
    <phoneticPr fontId="5" type="noConversion"/>
  </si>
  <si>
    <t>必修</t>
    <phoneticPr fontId="5" type="noConversion"/>
  </si>
  <si>
    <t>全學年課程</t>
    <phoneticPr fontId="5" type="noConversion"/>
  </si>
  <si>
    <t>游泳</t>
    <phoneticPr fontId="5" type="noConversion"/>
  </si>
  <si>
    <t>體適能</t>
    <phoneticPr fontId="5" type="noConversion"/>
  </si>
  <si>
    <t>必修</t>
    <phoneticPr fontId="5" type="noConversion"/>
  </si>
  <si>
    <t>選修</t>
    <phoneticPr fontId="5" type="noConversion"/>
  </si>
  <si>
    <r>
      <rPr>
        <sz val="12"/>
        <rFont val="標楷體"/>
        <family val="4"/>
        <charset val="136"/>
      </rPr>
      <t>傷防組必選</t>
    </r>
    <phoneticPr fontId="5" type="noConversion"/>
  </si>
  <si>
    <t>運動治療學與實習</t>
    <phoneticPr fontId="5" type="noConversion"/>
  </si>
  <si>
    <r>
      <rPr>
        <sz val="12"/>
        <rFont val="標楷體"/>
        <family val="4"/>
        <charset val="136"/>
      </rPr>
      <t>隔年開課</t>
    </r>
    <phoneticPr fontId="5" type="noConversion"/>
  </si>
  <si>
    <t>選修</t>
    <phoneticPr fontId="5" type="noConversion"/>
  </si>
  <si>
    <t>健康促進</t>
    <phoneticPr fontId="5" type="noConversion"/>
  </si>
  <si>
    <t>阻力訓練指導法</t>
    <phoneticPr fontId="5" type="noConversion"/>
  </si>
  <si>
    <t>應用運動貼紮與實驗</t>
    <phoneticPr fontId="5" type="noConversion"/>
  </si>
  <si>
    <t>功能性肌力訓練實務</t>
    <phoneticPr fontId="5" type="noConversion"/>
  </si>
  <si>
    <t>選修</t>
    <phoneticPr fontId="5" type="noConversion"/>
  </si>
  <si>
    <t>個人運動指導實務</t>
    <phoneticPr fontId="5" type="noConversion"/>
  </si>
  <si>
    <t>骨科運動醫學概論</t>
    <phoneticPr fontId="5" type="noConversion"/>
  </si>
  <si>
    <t>俱樂部管理與行銷實務</t>
    <phoneticPr fontId="5" type="noConversion"/>
  </si>
  <si>
    <r>
      <rPr>
        <sz val="12"/>
        <rFont val="標楷體"/>
        <family val="4"/>
        <charset val="136"/>
      </rPr>
      <t>隔年開課</t>
    </r>
    <phoneticPr fontId="5" type="noConversion"/>
  </si>
  <si>
    <t>新增</t>
    <phoneticPr fontId="5" type="noConversion"/>
  </si>
  <si>
    <t>新增</t>
    <phoneticPr fontId="5" type="noConversion"/>
  </si>
  <si>
    <t>運動體能測驗與評量</t>
    <phoneticPr fontId="5" type="noConversion"/>
  </si>
  <si>
    <t>經絡學實務運用</t>
    <phoneticPr fontId="5" type="noConversion"/>
  </si>
  <si>
    <r>
      <t>徒手保健手法</t>
    </r>
    <r>
      <rPr>
        <sz val="12"/>
        <color indexed="8"/>
        <rFont val="Times New Roman"/>
        <family val="1"/>
      </rPr>
      <t/>
    </r>
    <phoneticPr fontId="5" type="noConversion"/>
  </si>
  <si>
    <r>
      <t>中醫骨傷整復療法</t>
    </r>
    <r>
      <rPr>
        <sz val="12"/>
        <color indexed="8"/>
        <rFont val="Times New Roman"/>
        <family val="1"/>
      </rPr>
      <t/>
    </r>
    <phoneticPr fontId="5" type="noConversion"/>
  </si>
  <si>
    <r>
      <t>高齡者功能性體適能</t>
    </r>
    <r>
      <rPr>
        <sz val="12"/>
        <color indexed="12"/>
        <rFont val="標楷體"/>
        <family val="4"/>
        <charset val="136"/>
      </rPr>
      <t/>
    </r>
    <phoneticPr fontId="5" type="noConversion"/>
  </si>
  <si>
    <t>健康心理學</t>
    <phoneticPr fontId="5" type="noConversion"/>
  </si>
  <si>
    <t>隔年開課</t>
    <phoneticPr fontId="5" type="noConversion"/>
  </si>
  <si>
    <t>長期照顧概論</t>
    <phoneticPr fontId="5" type="noConversion"/>
  </si>
  <si>
    <t>身體活動與老化</t>
    <phoneticPr fontId="5" type="noConversion"/>
  </si>
  <si>
    <t>老人跌倒與預防</t>
    <phoneticPr fontId="5" type="noConversion"/>
  </si>
  <si>
    <t>高齡者營養保健</t>
    <phoneticPr fontId="5" type="noConversion"/>
  </si>
  <si>
    <t>高齡健康評估</t>
    <phoneticPr fontId="5" type="noConversion"/>
  </si>
  <si>
    <t>健康運動指導與實務</t>
    <phoneticPr fontId="5" type="noConversion"/>
  </si>
  <si>
    <t>高齡者運動指導實習</t>
    <phoneticPr fontId="5" type="noConversion"/>
  </si>
  <si>
    <t>有氧舞蹈</t>
    <phoneticPr fontId="5" type="noConversion"/>
  </si>
  <si>
    <t>田徑</t>
    <phoneticPr fontId="5" type="noConversion"/>
  </si>
  <si>
    <t>武術</t>
    <phoneticPr fontId="5" type="noConversion"/>
  </si>
  <si>
    <t>柔道</t>
    <phoneticPr fontId="5" type="noConversion"/>
  </si>
  <si>
    <r>
      <t>高爾夫</t>
    </r>
    <r>
      <rPr>
        <sz val="12"/>
        <color indexed="8"/>
        <rFont val="Times New Roman"/>
        <family val="1"/>
      </rPr>
      <t/>
    </r>
    <phoneticPr fontId="5" type="noConversion"/>
  </si>
  <si>
    <t>水中適能</t>
    <phoneticPr fontId="5" type="noConversion"/>
  </si>
  <si>
    <t>選修</t>
    <phoneticPr fontId="5" type="noConversion"/>
  </si>
  <si>
    <t>隔年開課</t>
    <phoneticPr fontId="5" type="noConversion"/>
  </si>
  <si>
    <t>養生運動</t>
    <phoneticPr fontId="5" type="noConversion"/>
  </si>
  <si>
    <t>核心穩定訓練</t>
    <phoneticPr fontId="5" type="noConversion"/>
  </si>
  <si>
    <t>合計</t>
    <phoneticPr fontId="5" type="noConversion"/>
  </si>
  <si>
    <r>
      <t>一、各科目開課學年或學期，得視實際情況彈性調整，畢業學分為</t>
    </r>
    <r>
      <rPr>
        <sz val="12"/>
        <color indexed="8"/>
        <rFont val="Times New Roman"/>
        <family val="1"/>
      </rPr>
      <t>128</t>
    </r>
    <r>
      <rPr>
        <sz val="12"/>
        <color indexed="8"/>
        <rFont val="標楷體"/>
        <family val="4"/>
        <charset val="136"/>
      </rPr>
      <t>學分。</t>
    </r>
    <r>
      <rPr>
        <sz val="12"/>
        <color indexed="10"/>
        <rFont val="標楷體"/>
        <family val="4"/>
        <charset val="136"/>
      </rPr>
      <t>畢業須修畢本校任一課程模組。</t>
    </r>
    <r>
      <rPr>
        <sz val="12"/>
        <color indexed="8"/>
        <rFont val="標楷體"/>
        <family val="4"/>
        <charset val="136"/>
      </rPr>
      <t xml:space="preserve">
</t>
    </r>
    <r>
      <rPr>
        <sz val="12"/>
        <color indexed="8"/>
        <rFont val="Times New Roman"/>
        <family val="1"/>
      </rPr>
      <t xml:space="preserve">       </t>
    </r>
    <r>
      <rPr>
        <sz val="12"/>
        <color indexed="8"/>
        <rFont val="標楷體"/>
        <family val="4"/>
        <charset val="136"/>
      </rPr>
      <t>通識必修：</t>
    </r>
    <r>
      <rPr>
        <sz val="12"/>
        <color indexed="8"/>
        <rFont val="Times New Roman"/>
        <family val="1"/>
      </rPr>
      <t>28</t>
    </r>
    <r>
      <rPr>
        <sz val="12"/>
        <color indexed="8"/>
        <rFont val="標楷體"/>
        <family val="4"/>
        <charset val="136"/>
      </rPr>
      <t>學分；本系共同必修：</t>
    </r>
    <r>
      <rPr>
        <sz val="12"/>
        <color indexed="8"/>
        <rFont val="Times New Roman"/>
        <family val="1"/>
      </rPr>
      <t>54</t>
    </r>
    <r>
      <rPr>
        <sz val="12"/>
        <color indexed="8"/>
        <rFont val="標楷體"/>
        <family val="4"/>
        <charset val="136"/>
      </rPr>
      <t>學分；選修：</t>
    </r>
    <r>
      <rPr>
        <sz val="12"/>
        <color indexed="8"/>
        <rFont val="Times New Roman"/>
        <family val="1"/>
      </rPr>
      <t>42</t>
    </r>
    <r>
      <rPr>
        <sz val="12"/>
        <color indexed="8"/>
        <rFont val="標楷體"/>
        <family val="4"/>
        <charset val="136"/>
      </rPr>
      <t>學分；</t>
    </r>
    <r>
      <rPr>
        <b/>
        <sz val="12"/>
        <color indexed="8"/>
        <rFont val="標楷體"/>
        <family val="4"/>
        <charset val="136"/>
      </rPr>
      <t>應修畢體育術科課程</t>
    </r>
    <r>
      <rPr>
        <b/>
        <sz val="12"/>
        <color indexed="8"/>
        <rFont val="Times New Roman"/>
        <family val="1"/>
      </rPr>
      <t>10</t>
    </r>
    <r>
      <rPr>
        <b/>
        <sz val="12"/>
        <color indexed="8"/>
        <rFont val="標楷體"/>
        <family val="4"/>
        <charset val="136"/>
      </rPr>
      <t>學分</t>
    </r>
    <r>
      <rPr>
        <b/>
        <sz val="12"/>
        <color indexed="8"/>
        <rFont val="Times New Roman"/>
        <family val="1"/>
      </rPr>
      <t>(</t>
    </r>
    <r>
      <rPr>
        <b/>
        <sz val="12"/>
        <color indexed="8"/>
        <rFont val="標楷體"/>
        <family val="4"/>
        <charset val="136"/>
      </rPr>
      <t>含必修游泳、體適能各</t>
    </r>
    <r>
      <rPr>
        <b/>
        <sz val="12"/>
        <color indexed="8"/>
        <rFont val="Times New Roman"/>
        <family val="1"/>
      </rPr>
      <t>1</t>
    </r>
    <r>
      <rPr>
        <b/>
        <sz val="12"/>
        <color indexed="8"/>
        <rFont val="標楷體"/>
        <family val="4"/>
        <charset val="136"/>
      </rPr>
      <t>學分</t>
    </r>
    <r>
      <rPr>
        <b/>
        <sz val="12"/>
        <color indexed="8"/>
        <rFont val="Times New Roman"/>
        <family val="1"/>
      </rPr>
      <t>)</t>
    </r>
    <r>
      <rPr>
        <b/>
        <sz val="12"/>
        <color indexed="8"/>
        <rFont val="標楷體"/>
        <family val="4"/>
        <charset val="136"/>
      </rPr>
      <t>。</t>
    </r>
    <phoneticPr fontId="5" type="noConversion"/>
  </si>
  <si>
    <t>3學時改為2學時</t>
    <phoneticPr fontId="5" type="noConversion"/>
  </si>
  <si>
    <t>傷防組必選、改至三下開課</t>
    <phoneticPr fontId="5" type="noConversion"/>
  </si>
  <si>
    <t>必修改為選修、傷防組必選</t>
    <phoneticPr fontId="5" type="noConversion"/>
  </si>
  <si>
    <t>改至一上開課</t>
    <phoneticPr fontId="5" type="noConversion"/>
  </si>
  <si>
    <r>
      <t xml:space="preserve">國立體育大學運動與健康科學學院運動保健學系課程內容計畫表（學制：碩士班）     </t>
    </r>
    <r>
      <rPr>
        <b/>
        <sz val="12"/>
        <color indexed="8"/>
        <rFont val="Times New Roman"/>
        <family val="1"/>
      </rPr>
      <t>105.04.11</t>
    </r>
    <r>
      <rPr>
        <b/>
        <sz val="12"/>
        <color indexed="8"/>
        <rFont val="標楷體"/>
        <family val="4"/>
        <charset val="136"/>
      </rPr>
      <t>修訂</t>
    </r>
    <phoneticPr fontId="5" type="noConversion"/>
  </si>
  <si>
    <t>類別</t>
    <phoneticPr fontId="5" type="noConversion"/>
  </si>
  <si>
    <t>中文名稱</t>
    <phoneticPr fontId="5" type="noConversion"/>
  </si>
  <si>
    <t>學分</t>
    <phoneticPr fontId="5" type="noConversion"/>
  </si>
  <si>
    <t>時數</t>
    <phoneticPr fontId="5" type="noConversion"/>
  </si>
  <si>
    <t>選修別</t>
    <phoneticPr fontId="5" type="noConversion"/>
  </si>
  <si>
    <t>第一學年</t>
    <phoneticPr fontId="5" type="noConversion"/>
  </si>
  <si>
    <t>第二學年</t>
    <phoneticPr fontId="5" type="noConversion"/>
  </si>
  <si>
    <t>備註</t>
    <phoneticPr fontId="5" type="noConversion"/>
  </si>
  <si>
    <t>上</t>
    <phoneticPr fontId="5" type="noConversion"/>
  </si>
  <si>
    <t>下</t>
    <phoneticPr fontId="5" type="noConversion"/>
  </si>
  <si>
    <t>運動保健研究法</t>
    <phoneticPr fontId="5" type="noConversion"/>
  </si>
  <si>
    <t>Advanced Study of Research Methods in Athletic Training and Health</t>
    <phoneticPr fontId="5" type="noConversion"/>
  </si>
  <si>
    <t>必</t>
    <phoneticPr fontId="5" type="noConversion"/>
  </si>
  <si>
    <t>Advanced Study of Biostatistics</t>
  </si>
  <si>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</si>
  <si>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t>分組必選</t>
    </r>
    <r>
      <rPr>
        <sz val="12"/>
        <color indexed="8"/>
        <rFont val="Times New Roman"/>
        <family val="1"/>
      </rPr>
      <t>A</t>
    </r>
    <phoneticPr fontId="5" type="noConversion"/>
  </si>
  <si>
    <t>Selected Topics in Musculoskeletal Injury</t>
    <phoneticPr fontId="5" type="noConversion"/>
  </si>
  <si>
    <r>
      <t>分組必選</t>
    </r>
    <r>
      <rPr>
        <sz val="12"/>
        <color indexed="8"/>
        <rFont val="Times New Roman"/>
        <family val="1"/>
      </rPr>
      <t>B</t>
    </r>
    <phoneticPr fontId="5" type="noConversion"/>
  </si>
  <si>
    <t>Advanced Study of Exercise Physiology</t>
  </si>
  <si>
    <t>Selected Topics in Exercise and Health</t>
  </si>
  <si>
    <r>
      <t>選</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標楷體"/>
        <family val="4"/>
        <charset val="136"/>
      </rPr>
      <t>程</t>
    </r>
    <phoneticPr fontId="5" type="noConversion"/>
  </si>
  <si>
    <t>Advanced Study of Sports Medicine</t>
  </si>
  <si>
    <t>步態分析研究</t>
    <phoneticPr fontId="5" type="noConversion"/>
  </si>
  <si>
    <t>Advanced Analysis of Gait</t>
  </si>
  <si>
    <t>隔年開課</t>
    <phoneticPr fontId="5" type="noConversion"/>
  </si>
  <si>
    <t>運動學習與控制研究</t>
    <phoneticPr fontId="5" type="noConversion"/>
  </si>
  <si>
    <t>Advanced Study of Motor Learning and Control</t>
  </si>
  <si>
    <t>Analysis Study of Sports Kinesiology</t>
  </si>
  <si>
    <t>Advanced Study of Exercise and Health</t>
    <phoneticPr fontId="5" type="noConversion"/>
  </si>
  <si>
    <t>成人病理學專題研究</t>
    <phoneticPr fontId="5" type="noConversion"/>
  </si>
  <si>
    <t>Selected Topics in Human Pathology</t>
  </si>
  <si>
    <t>Advanced Study of Health Management</t>
  </si>
  <si>
    <r>
      <t>老人運動保健研究</t>
    </r>
    <r>
      <rPr>
        <sz val="12"/>
        <rFont val="Times New Roman"/>
        <family val="1"/>
      </rPr>
      <t/>
    </r>
    <phoneticPr fontId="5" type="noConversion"/>
  </si>
  <si>
    <t>Advanced Study of Gerontological Health Promotion</t>
    <phoneticPr fontId="5" type="noConversion"/>
  </si>
  <si>
    <r>
      <t>職場健康促進研究</t>
    </r>
    <r>
      <rPr>
        <sz val="12"/>
        <rFont val="Times New Roman"/>
        <family val="1"/>
      </rPr>
      <t/>
    </r>
    <phoneticPr fontId="5" type="noConversion"/>
  </si>
  <si>
    <t>Advanced Study of Occupational Health Promotion</t>
    <phoneticPr fontId="5" type="noConversion"/>
  </si>
  <si>
    <t>健康老化專題研究</t>
    <phoneticPr fontId="5" type="noConversion"/>
  </si>
  <si>
    <t>Selected Topics in Healthy Aging</t>
    <phoneticPr fontId="5" type="noConversion"/>
  </si>
  <si>
    <t>Sports Injury Data Analysis and Laboratory Equipment Operation</t>
    <phoneticPr fontId="5" type="noConversion"/>
  </si>
  <si>
    <t>運動傷害防護實務研究</t>
    <phoneticPr fontId="5" type="noConversion"/>
  </si>
  <si>
    <t xml:space="preserve">Advanced Study of Athletic Training Practicum </t>
    <phoneticPr fontId="5" type="noConversion"/>
  </si>
  <si>
    <t>Advanced Study of Sports Injury Therapeutic Modalities</t>
  </si>
  <si>
    <t>Selected Topics in Sports Medicine Clinics</t>
  </si>
  <si>
    <r>
      <t>體能訓練專題研究</t>
    </r>
    <r>
      <rPr>
        <sz val="12"/>
        <rFont val="Times New Roman"/>
        <family val="1"/>
      </rPr>
      <t/>
    </r>
    <phoneticPr fontId="5" type="noConversion"/>
  </si>
  <si>
    <t>Selected Topics in Physical Training and Conditioning</t>
    <phoneticPr fontId="5" type="noConversion"/>
  </si>
  <si>
    <t>青少年健康研究</t>
    <phoneticPr fontId="5" type="noConversion"/>
  </si>
  <si>
    <t>Study on Adolescent Health</t>
    <phoneticPr fontId="5" type="noConversion"/>
  </si>
  <si>
    <t>特殊族群運動訓練專題研究</t>
    <phoneticPr fontId="5" type="noConversion"/>
  </si>
  <si>
    <t>Selected Topics in Sports and Exercise for Special Population</t>
    <phoneticPr fontId="5" type="noConversion"/>
  </si>
  <si>
    <r>
      <t>功能性肌肉適能實務研究</t>
    </r>
    <r>
      <rPr>
        <sz val="12"/>
        <rFont val="Times New Roman"/>
        <family val="1"/>
      </rPr>
      <t/>
    </r>
    <phoneticPr fontId="5" type="noConversion"/>
  </si>
  <si>
    <t xml:space="preserve">Advanced Study of Functional Muscular Fitness Practicum </t>
    <phoneticPr fontId="5" type="noConversion"/>
  </si>
  <si>
    <r>
      <t>健康體適能實務研究</t>
    </r>
    <r>
      <rPr>
        <sz val="12"/>
        <rFont val="Times New Roman"/>
        <family val="1"/>
      </rPr>
      <t/>
    </r>
    <phoneticPr fontId="5" type="noConversion"/>
  </si>
  <si>
    <t>Advanced Study of Health Fitness Practicum</t>
    <phoneticPr fontId="5" type="noConversion"/>
  </si>
  <si>
    <r>
      <t>運動與體重控制研究</t>
    </r>
    <r>
      <rPr>
        <sz val="12"/>
        <rFont val="Times New Roman"/>
        <family val="1"/>
      </rPr>
      <t/>
    </r>
    <phoneticPr fontId="5" type="noConversion"/>
  </si>
  <si>
    <t>Advanced Study of Exercise and Weight Control</t>
    <phoneticPr fontId="5" type="noConversion"/>
  </si>
  <si>
    <t>選</t>
    <phoneticPr fontId="5" type="noConversion"/>
  </si>
  <si>
    <t>運動保健專項見習</t>
    <phoneticPr fontId="5" type="noConversion"/>
  </si>
  <si>
    <t>Selected Practicum in Athletic Training and Health</t>
    <phoneticPr fontId="5" type="noConversion"/>
  </si>
  <si>
    <t>合計</t>
    <phoneticPr fontId="5" type="noConversion"/>
  </si>
  <si>
    <r>
      <t>(</t>
    </r>
    <r>
      <rPr>
        <sz val="12"/>
        <color indexed="8"/>
        <rFont val="細明體"/>
        <family val="3"/>
        <charset val="136"/>
      </rPr>
      <t>本課程自</t>
    </r>
    <r>
      <rPr>
        <sz val="12"/>
        <color indexed="8"/>
        <rFont val="Times New Roman"/>
        <family val="1"/>
      </rPr>
      <t>104</t>
    </r>
    <r>
      <rPr>
        <sz val="12"/>
        <color indexed="8"/>
        <rFont val="細明體"/>
        <family val="3"/>
        <charset val="136"/>
      </rPr>
      <t>學年度第</t>
    </r>
    <r>
      <rPr>
        <sz val="12"/>
        <color indexed="8"/>
        <rFont val="Times New Roman"/>
        <family val="1"/>
      </rPr>
      <t>1</t>
    </r>
    <r>
      <rPr>
        <sz val="12"/>
        <color indexed="8"/>
        <rFont val="細明體"/>
        <family val="3"/>
        <charset val="136"/>
      </rPr>
      <t>學期起實施</t>
    </r>
    <r>
      <rPr>
        <sz val="12"/>
        <color indexed="8"/>
        <rFont val="Times New Roman"/>
        <family val="1"/>
      </rPr>
      <t>)</t>
    </r>
  </si>
  <si>
    <r>
      <t>依組別選修</t>
    </r>
    <r>
      <rPr>
        <sz val="12"/>
        <color indexed="8"/>
        <rFont val="Times New Roman"/>
        <family val="1"/>
      </rPr>
      <t>4</t>
    </r>
    <r>
      <rPr>
        <sz val="12"/>
        <color indexed="8"/>
        <rFont val="標楷體"/>
        <family val="4"/>
        <charset val="136"/>
      </rPr>
      <t xml:space="preserve">學分  </t>
    </r>
    <r>
      <rPr>
        <sz val="12"/>
        <color indexed="8"/>
        <rFont val="Times New Roman"/>
        <family val="1"/>
      </rPr>
      <t>(A</t>
    </r>
    <r>
      <rPr>
        <sz val="12"/>
        <color indexed="8"/>
        <rFont val="標楷體"/>
        <family val="4"/>
        <charset val="136"/>
      </rPr>
      <t>－運動傷害防護組、</t>
    </r>
    <r>
      <rPr>
        <sz val="12"/>
        <color indexed="8"/>
        <rFont val="Times New Roman"/>
        <family val="1"/>
      </rPr>
      <t>B</t>
    </r>
    <r>
      <rPr>
        <sz val="12"/>
        <color indexed="8"/>
        <rFont val="標楷體"/>
        <family val="4"/>
        <charset val="136"/>
      </rPr>
      <t>－健康體適能組</t>
    </r>
    <r>
      <rPr>
        <sz val="12"/>
        <color indexed="8"/>
        <rFont val="Times New Roman"/>
        <family val="1"/>
      </rPr>
      <t>)</t>
    </r>
    <phoneticPr fontId="5" type="noConversion"/>
  </si>
  <si>
    <r>
      <t>Advanced Study of Athletic Training  3</t>
    </r>
    <r>
      <rPr>
        <sz val="12"/>
        <color rgb="FFFF0000"/>
        <rFont val="細明體"/>
        <family val="3"/>
        <charset val="136"/>
      </rPr>
      <t>學時改為</t>
    </r>
    <r>
      <rPr>
        <sz val="12"/>
        <color rgb="FFFF0000"/>
        <rFont val="Times New Roman"/>
        <family val="1"/>
      </rPr>
      <t>2</t>
    </r>
    <r>
      <rPr>
        <sz val="12"/>
        <color rgb="FFFF0000"/>
        <rFont val="細明體"/>
        <family val="3"/>
        <charset val="136"/>
      </rPr>
      <t>學時</t>
    </r>
    <phoneticPr fontId="5" type="noConversion"/>
  </si>
  <si>
    <t>一、各科目開課學年或學期，得視實際情況彈性調整，畢業學分為28學分。</t>
  </si>
  <si>
    <t xml:space="preserve">    (共同必修：4學分；分組必選：4學分；選修：20學分、外所課程至多採計6學分、外校課程至多採計6學分。)</t>
  </si>
  <si>
    <t xml:space="preserve">     1. 培養運動傷害防護領域之研究人才。</t>
  </si>
  <si>
    <t xml:space="preserve">     2. 培養運動與健康促進相關領域之研究人才。</t>
  </si>
  <si>
    <t xml:space="preserve">     3. 培養運動傷害防護、健康體適能、運動訓練等相關領域實務工作專業人才。</t>
  </si>
  <si>
    <t>GP00681</t>
  </si>
  <si>
    <t>幼兒體育專題討論</t>
  </si>
  <si>
    <t>GP00682</t>
  </si>
  <si>
    <t>運動創新專題討論</t>
  </si>
  <si>
    <t>GP00683</t>
  </si>
  <si>
    <t>奧林匹克與運動教育專題討論</t>
  </si>
  <si>
    <t>GP00684</t>
  </si>
  <si>
    <t>體適能教育專題討論</t>
  </si>
  <si>
    <t>隔年開課、新增</t>
    <phoneticPr fontId="5" type="noConversion"/>
  </si>
  <si>
    <t>奧林匹克與運動教育研究</t>
    <phoneticPr fontId="5" type="noConversion"/>
  </si>
  <si>
    <t>新增</t>
    <phoneticPr fontId="5" type="noConversion"/>
  </si>
  <si>
    <t>新增</t>
    <phoneticPr fontId="5" type="noConversion"/>
  </si>
  <si>
    <t>共同必修學分小計</t>
    <phoneticPr fontId="5" type="noConversion"/>
  </si>
  <si>
    <t>與在職合開</t>
    <phoneticPr fontId="5" type="noConversion"/>
  </si>
  <si>
    <t>選修課程</t>
    <phoneticPr fontId="5" type="noConversion"/>
  </si>
  <si>
    <t>共同選修學分小計</t>
    <phoneticPr fontId="5" type="noConversion"/>
  </si>
  <si>
    <t>運動心理組</t>
    <phoneticPr fontId="5" type="noConversion"/>
  </si>
  <si>
    <t>運動心理組學分小計</t>
    <phoneticPr fontId="5" type="noConversion"/>
  </si>
  <si>
    <t>運動社會組</t>
    <phoneticPr fontId="5" type="noConversion"/>
  </si>
  <si>
    <t>運動社會組學分小計</t>
    <phoneticPr fontId="5" type="noConversion"/>
  </si>
  <si>
    <t>運動教育組</t>
    <phoneticPr fontId="5" type="noConversion"/>
  </si>
  <si>
    <t>運動教育組學分小計</t>
    <phoneticPr fontId="5" type="noConversion"/>
  </si>
  <si>
    <t>二、105學年度入學學生畢業條件如下：</t>
    <phoneticPr fontId="5" type="noConversion"/>
  </si>
  <si>
    <t>適應性身體活動評估與處方(上)</t>
    <phoneticPr fontId="5" type="noConversion"/>
  </si>
  <si>
    <t>適應性身體活動評估與處方(下)</t>
    <phoneticPr fontId="5" type="noConversion"/>
  </si>
  <si>
    <t>新增</t>
    <phoneticPr fontId="5" type="noConversion"/>
  </si>
  <si>
    <t>新增</t>
    <phoneticPr fontId="5" type="noConversion"/>
  </si>
  <si>
    <t>AP00341</t>
    <phoneticPr fontId="5" type="noConversion"/>
  </si>
  <si>
    <t>學選改學必修</t>
    <phoneticPr fontId="5" type="noConversion"/>
  </si>
  <si>
    <t>AP00340</t>
    <phoneticPr fontId="5" type="noConversion"/>
  </si>
  <si>
    <t>AP00130</t>
    <phoneticPr fontId="5" type="noConversion"/>
  </si>
  <si>
    <t>AP00131</t>
    <phoneticPr fontId="5" type="noConversion"/>
  </si>
  <si>
    <t>AP00489</t>
    <phoneticPr fontId="5" type="noConversion"/>
  </si>
  <si>
    <t>身體律動</t>
    <phoneticPr fontId="5" type="noConversion"/>
  </si>
  <si>
    <t>不限</t>
    <phoneticPr fontId="5" type="noConversion"/>
  </si>
  <si>
    <t>AP00236</t>
    <phoneticPr fontId="5" type="noConversion"/>
  </si>
  <si>
    <t>輪椅舞蹈</t>
    <phoneticPr fontId="5" type="noConversion"/>
  </si>
  <si>
    <t>不限</t>
    <phoneticPr fontId="5" type="noConversion"/>
  </si>
  <si>
    <r>
      <t>一、本系畢業學分為128學分《通識28學分；</t>
    </r>
    <r>
      <rPr>
        <sz val="12"/>
        <color rgb="FFFF0000"/>
        <rFont val="標楷體"/>
        <family val="4"/>
        <charset val="136"/>
      </rPr>
      <t>共同必修32學分</t>
    </r>
    <r>
      <rPr>
        <sz val="12"/>
        <color rgb="FF000000"/>
        <rFont val="標楷體"/>
        <family val="4"/>
        <charset val="136"/>
      </rPr>
      <t>；分組</t>
    </r>
    <r>
      <rPr>
        <sz val="12"/>
        <color rgb="FFFF0000"/>
        <rFont val="標楷體"/>
        <family val="4"/>
        <charset val="136"/>
      </rPr>
      <t>必選修28學分</t>
    </r>
    <r>
      <rPr>
        <sz val="12"/>
        <color rgb="FF000000"/>
        <rFont val="標楷體"/>
        <family val="4"/>
        <charset val="136"/>
      </rPr>
      <t>(學校教育組28學分、運動照護組28學分)；</t>
    </r>
    <r>
      <rPr>
        <sz val="12"/>
        <color rgb="FFFF0000"/>
        <rFont val="標楷體"/>
        <family val="4"/>
        <charset val="136"/>
      </rPr>
      <t>選修38學分</t>
    </r>
    <r>
      <rPr>
        <sz val="12"/>
        <color rgb="FF000000"/>
        <rFont val="標楷體"/>
        <family val="4"/>
        <charset val="136"/>
      </rPr>
      <t>(開設學分：共同選修20學分、學校教育組分組選修18學分、運動照護組分組選修18學分、術科</t>
    </r>
    <r>
      <rPr>
        <sz val="12"/>
        <color rgb="FFFF0000"/>
        <rFont val="標楷體"/>
        <family val="4"/>
        <charset val="136"/>
      </rPr>
      <t>選修23學分</t>
    </r>
    <r>
      <rPr>
        <sz val="12"/>
        <color rgb="FF000000"/>
        <rFont val="標楷體"/>
        <family val="4"/>
        <charset val="136"/>
      </rPr>
      <t>)》；畢業須修畢本校任一模組。</t>
    </r>
    <phoneticPr fontId="5" type="noConversion"/>
  </si>
  <si>
    <t>共選改共必</t>
    <phoneticPr fontId="5" type="noConversion"/>
  </si>
  <si>
    <t>一、本所畢業學分為32學分（共同必修：8學分；選修：24學分)，不含碩士論文6學分。</t>
    <phoneticPr fontId="5" type="noConversion"/>
  </si>
  <si>
    <t>調整時間</t>
    <phoneticPr fontId="5" type="noConversion"/>
  </si>
  <si>
    <t>新增</t>
    <phoneticPr fontId="5" type="noConversion"/>
  </si>
  <si>
    <t>共必改共選</t>
    <phoneticPr fontId="5" type="noConversion"/>
  </si>
  <si>
    <t>論文寫作與格式</t>
    <phoneticPr fontId="5" type="noConversion"/>
  </si>
  <si>
    <t>新增</t>
    <phoneticPr fontId="5" type="noConversion"/>
  </si>
  <si>
    <t>改為選修</t>
  </si>
  <si>
    <t>SP00654</t>
  </si>
  <si>
    <t>SP00560</t>
  </si>
  <si>
    <t>(本課程自105學年度起實施)</t>
    <phoneticPr fontId="5" type="noConversion"/>
  </si>
  <si>
    <t>1.必修6學分、選修22學分；運動推廣專題研討(3)(4)建議修課</t>
    <phoneticPr fontId="5" type="noConversion"/>
  </si>
  <si>
    <t>3.需通過本系訂定之英文能力及學術表現等畢業指標規定。</t>
    <phoneticPr fontId="5" type="noConversion"/>
  </si>
  <si>
    <t>2.申請學分抵免之課程成績須達80分以上始可抵免，抵免至多10學分。</t>
    <phoneticPr fontId="5" type="noConversion"/>
  </si>
  <si>
    <t>MP00101</t>
    <phoneticPr fontId="5" type="noConversion"/>
  </si>
  <si>
    <t>高等體育研究法</t>
    <phoneticPr fontId="5" type="noConversion"/>
  </si>
  <si>
    <t>回歸課程</t>
    <phoneticPr fontId="5" type="noConversion"/>
  </si>
  <si>
    <t>高等體育統計</t>
    <phoneticPr fontId="5" type="noConversion"/>
  </si>
  <si>
    <t>MP00102</t>
    <phoneticPr fontId="5" type="noConversion"/>
  </si>
  <si>
    <t>MP00226</t>
    <phoneticPr fontId="5" type="noConversion"/>
  </si>
  <si>
    <t>MP00227</t>
    <phoneticPr fontId="5" type="noConversion"/>
  </si>
  <si>
    <t>體育推廣與社群媒體研究</t>
    <phoneticPr fontId="5" type="noConversion"/>
  </si>
  <si>
    <t>新增</t>
    <phoneticPr fontId="5" type="noConversion"/>
  </si>
  <si>
    <t>運動觀光研究</t>
    <phoneticPr fontId="5" type="noConversion"/>
  </si>
  <si>
    <t>2.大學非體育系相關科系畢業之研究生，必須下修大學部2門學科及2門術科課程(課程建議與研究領域相關</t>
    <phoneticPr fontId="5" type="noConversion"/>
  </si>
  <si>
    <t>下修之學分不列入碩士班畢業學分內。</t>
    <phoneticPr fontId="5" type="noConversion"/>
  </si>
  <si>
    <r>
      <rPr>
        <sz val="10"/>
        <rFont val="標楷體"/>
        <family val="4"/>
        <charset val="136"/>
      </rPr>
      <t>選</t>
    </r>
  </si>
  <si>
    <t>(武術專長免修)</t>
    <phoneticPr fontId="5" type="noConversion"/>
  </si>
  <si>
    <t>(跆拳道專長免修)</t>
    <phoneticPr fontId="5" type="noConversion"/>
  </si>
  <si>
    <t>(柔道專長免修)</t>
    <phoneticPr fontId="5" type="noConversion"/>
  </si>
  <si>
    <t>跆拳道</t>
  </si>
  <si>
    <t>射擊</t>
  </si>
  <si>
    <t>維安隨扈保全概論</t>
  </si>
  <si>
    <t>格鬥與肢體衝突應變</t>
  </si>
  <si>
    <t>運動與法律</t>
  </si>
  <si>
    <t>體育學術寫作指導</t>
  </si>
  <si>
    <t>運動競賽實務</t>
  </si>
  <si>
    <t>教練學</t>
  </si>
  <si>
    <t>競技體能訓練</t>
  </si>
  <si>
    <t>運動訓練計劃</t>
  </si>
  <si>
    <t>運動專長實務(四)</t>
  </si>
  <si>
    <t>運動專長實務(一)</t>
  </si>
  <si>
    <t>運動專長實務(二)</t>
  </si>
  <si>
    <t>運動專長實務(三)</t>
  </si>
  <si>
    <r>
      <t>國立體育大學競技學院競技與教練科學研究所課程內容計畫表（學制：碩士一般班）</t>
    </r>
    <r>
      <rPr>
        <b/>
        <sz val="14"/>
        <color rgb="FF0000FF"/>
        <rFont val="標楷體"/>
        <family val="4"/>
        <charset val="136"/>
      </rPr>
      <t>104年4月16日1032第2次所課程委員會修訂</t>
    </r>
  </si>
  <si>
    <r>
      <t>國立體育大學競技學院競技與教練科學研究所課程內容計畫表（學制：碩士在職專班）</t>
    </r>
    <r>
      <rPr>
        <b/>
        <sz val="12"/>
        <color rgb="FF0000FF"/>
        <rFont val="標楷體"/>
        <family val="4"/>
        <charset val="136"/>
      </rPr>
      <t>104年4月16日1032第2次課程委員會修訂</t>
    </r>
  </si>
  <si>
    <t>一、本所畢業學分為128學分（通識：28學分；共同必修：60學分；選修:40學分)</t>
  </si>
  <si>
    <t>二、術科至少修習不同項目 6 學分</t>
  </si>
  <si>
    <t>(本課程自105學年度起實施)</t>
    <phoneticPr fontId="96" type="noConversion"/>
  </si>
  <si>
    <t xml:space="preserve">Human biology </t>
    <phoneticPr fontId="96" type="noConversion"/>
  </si>
  <si>
    <t xml:space="preserve">High performance analysis </t>
    <phoneticPr fontId="96" type="noConversion"/>
  </si>
  <si>
    <t xml:space="preserve">Biomechanics </t>
    <phoneticPr fontId="96" type="noConversion"/>
  </si>
  <si>
    <t xml:space="preserve">Long Term Athlete Development </t>
    <phoneticPr fontId="96" type="noConversion"/>
  </si>
  <si>
    <t xml:space="preserve">Strenght and Conditioning </t>
    <phoneticPr fontId="96" type="noConversion"/>
  </si>
  <si>
    <t xml:space="preserve">Field experience II. </t>
    <phoneticPr fontId="96" type="noConversion"/>
  </si>
  <si>
    <t>Training theory</t>
    <phoneticPr fontId="102" type="noConversion"/>
  </si>
  <si>
    <t xml:space="preserve">Injuries </t>
    <phoneticPr fontId="96" type="noConversion"/>
  </si>
  <si>
    <t xml:space="preserve">Thesis IV. </t>
    <phoneticPr fontId="96" type="noConversion"/>
  </si>
  <si>
    <r>
      <t xml:space="preserve">Exercise physiology &amp; biochemistry </t>
    </r>
    <r>
      <rPr>
        <sz val="11"/>
        <color rgb="FF00B050"/>
        <rFont val="新細明體"/>
        <family val="2"/>
        <charset val="238"/>
        <scheme val="minor"/>
      </rPr>
      <t/>
    </r>
    <phoneticPr fontId="102" type="noConversion"/>
  </si>
  <si>
    <t xml:space="preserve">General and sport specific warm up and cool down </t>
    <phoneticPr fontId="96" type="noConversion"/>
  </si>
  <si>
    <r>
      <t>Data analysis and statistics</t>
    </r>
    <r>
      <rPr>
        <sz val="11"/>
        <color rgb="FFFF0000"/>
        <rFont val="新細明體"/>
        <family val="2"/>
        <charset val="238"/>
        <scheme val="minor"/>
      </rPr>
      <t/>
    </r>
    <phoneticPr fontId="96" type="noConversion"/>
  </si>
  <si>
    <t>國立體育大學競技與教練科學研究所 國際運動教練科學碩士學位學程課程內容計畫表</t>
    <phoneticPr fontId="96" type="noConversion"/>
  </si>
  <si>
    <t xml:space="preserve">Anatomy </t>
    <phoneticPr fontId="96" type="noConversion"/>
  </si>
  <si>
    <r>
      <t>Prevention</t>
    </r>
    <r>
      <rPr>
        <sz val="11"/>
        <color rgb="FF00B050"/>
        <rFont val="新細明體"/>
        <family val="2"/>
        <charset val="238"/>
        <scheme val="minor"/>
      </rPr>
      <t/>
    </r>
    <phoneticPr fontId="96" type="noConversion"/>
  </si>
  <si>
    <t xml:space="preserve">Rehabilitation </t>
    <phoneticPr fontId="96" type="noConversion"/>
  </si>
  <si>
    <t xml:space="preserve">Sport nutrition and doping </t>
    <phoneticPr fontId="102" type="noConversion"/>
  </si>
  <si>
    <t xml:space="preserve">Sport psychology </t>
    <phoneticPr fontId="96" type="noConversion"/>
  </si>
  <si>
    <t xml:space="preserve">Sport pedagogy </t>
    <phoneticPr fontId="96" type="noConversion"/>
  </si>
  <si>
    <t xml:space="preserve">Sociology and sport and ethics </t>
    <phoneticPr fontId="96" type="noConversion"/>
  </si>
  <si>
    <t xml:space="preserve">Talent management and development  </t>
    <phoneticPr fontId="96" type="noConversion"/>
  </si>
  <si>
    <t>Sportpolicies</t>
    <phoneticPr fontId="96" type="noConversion"/>
  </si>
  <si>
    <t xml:space="preserve">Decisions and strategies in sport Döntések </t>
    <phoneticPr fontId="96" type="noConversion"/>
  </si>
  <si>
    <t xml:space="preserve">International affairs in sport </t>
    <phoneticPr fontId="96" type="noConversion"/>
  </si>
  <si>
    <t xml:space="preserve">Social inclusion and volunteering </t>
    <phoneticPr fontId="96" type="noConversion"/>
  </si>
  <si>
    <t xml:space="preserve">Dual Career </t>
    <phoneticPr fontId="96" type="noConversion"/>
  </si>
  <si>
    <t xml:space="preserve">Sport and media </t>
    <phoneticPr fontId="96" type="noConversion"/>
  </si>
  <si>
    <t>Stretching</t>
    <phoneticPr fontId="96" type="noConversion"/>
  </si>
  <si>
    <t xml:space="preserve">Field experience I. </t>
    <phoneticPr fontId="96" type="noConversion"/>
  </si>
  <si>
    <t>Training and coaching</t>
    <phoneticPr fontId="96" type="noConversion"/>
  </si>
  <si>
    <r>
      <t>Research design and methods</t>
    </r>
    <r>
      <rPr>
        <sz val="11"/>
        <color rgb="FFFF0000"/>
        <rFont val="新細明體"/>
        <family val="2"/>
        <charset val="238"/>
        <scheme val="minor"/>
      </rPr>
      <t/>
    </r>
    <phoneticPr fontId="96" type="noConversion"/>
  </si>
  <si>
    <t xml:space="preserve">Literature review </t>
    <phoneticPr fontId="96" type="noConversion"/>
  </si>
  <si>
    <t>Thesis I.</t>
    <phoneticPr fontId="96" type="noConversion"/>
  </si>
  <si>
    <t xml:space="preserve">Thesis II. </t>
    <phoneticPr fontId="96" type="noConversion"/>
  </si>
  <si>
    <t>Thesis III.</t>
    <phoneticPr fontId="96" type="noConversion"/>
  </si>
  <si>
    <t>備註：每學分授課時數為15小時</t>
    <phoneticPr fontId="96" type="noConversion"/>
  </si>
  <si>
    <t>104.08.01 臺教高(四)字第1030130082函核定104學年度增設國際體育事務碩士學位學程</t>
    <phoneticPr fontId="5" type="noConversion"/>
  </si>
  <si>
    <t>國立體育大學 331B-體育推廣學系(體推碩)課程內容計畫表( 學制：碩士在職班 ) 105學年入學生適用</t>
    <phoneticPr fontId="5" type="noConversion"/>
  </si>
  <si>
    <t>碩職生必須在共同必修13學分加上選修課程19學分，共計修滿 32 學分（不含論文）。</t>
    <phoneticPr fontId="5" type="noConversion"/>
  </si>
  <si>
    <t>可至本校其他研究所或外校研究所選修，至多以 8 學分</t>
  </si>
  <si>
    <t>PG00455</t>
    <phoneticPr fontId="5" type="noConversion"/>
  </si>
  <si>
    <t>運動政治學研究</t>
    <phoneticPr fontId="5" type="noConversion"/>
  </si>
  <si>
    <t>GP00448</t>
    <phoneticPr fontId="5" type="noConversion"/>
  </si>
  <si>
    <t>碩士生必須在共同必選修、各組必修及共同選修課程中修滿 32 學分（不含論文）。</t>
    <phoneticPr fontId="5" type="noConversion"/>
  </si>
  <si>
    <t>其中共同必修課程 4學分以及各組必修課程至少修畢 16學分。</t>
    <phoneticPr fontId="5" type="noConversion"/>
  </si>
  <si>
    <t>可至本校其他研究所或外校研究所選修，至多以 4 學分為限，需經指導教授及所長同意。</t>
    <phoneticPr fontId="5" type="noConversion"/>
  </si>
  <si>
    <t>非體育院校系畢業之碩士生需在大學部補修體育運動專業術科 2 學分。</t>
  </si>
  <si>
    <t>本所畢業學分為32學分(通識：0學分；共同必修：4學分；分組選修:14學分；選修:12學分)</t>
    <phoneticPr fontId="5" type="noConversion"/>
  </si>
  <si>
    <t>(本課程自105學年度起實施)</t>
  </si>
  <si>
    <t>運動政治學研究</t>
    <phoneticPr fontId="5" type="noConversion"/>
  </si>
  <si>
    <t>GP00455</t>
    <phoneticPr fontId="5" type="noConversion"/>
  </si>
  <si>
    <t>1.畢業學分為128學分(含通識必修28學分及本系共同必修24學分)</t>
    <phoneticPr fontId="5" type="noConversion"/>
  </si>
  <si>
    <t>選修：74學分(除必修術科外，至少還需選修11學分之術科課程)。</t>
    <phoneticPr fontId="5" type="noConversion"/>
  </si>
  <si>
    <t>2.須於校內選修並完成任一課模組；且通過本系各項畢業能力指標測驗</t>
    <phoneticPr fontId="5" type="noConversion"/>
  </si>
  <si>
    <t>至少考取三張C級運動教練或裁判證、一張B級運動或裁判以及救生員或CPR急救證</t>
    <phoneticPr fontId="5" type="noConversion"/>
  </si>
  <si>
    <t>本所在職班畢業學分為32學分，其中必須修滿共同必修：13學分；選修:19學分)　　（本課程自105學年度起實施）</t>
    <phoneticPr fontId="5" type="noConversion"/>
  </si>
  <si>
    <t>104.05.28臺教高(一)字第1040071440號核定105學年度增設國際運動教練科學碩士學位學程</t>
    <phoneticPr fontId="5" type="noConversion"/>
  </si>
  <si>
    <t>104.05.13臺教高(四)字第1040061497Z號核定105學年度增設國際運動管理與創新博士學位學程</t>
    <phoneticPr fontId="5" type="noConversion"/>
  </si>
  <si>
    <t>無修訂</t>
    <phoneticPr fontId="5" type="noConversion"/>
  </si>
  <si>
    <t>課名更改</t>
    <phoneticPr fontId="5" type="noConversion"/>
  </si>
  <si>
    <t>課名更改</t>
    <phoneticPr fontId="5" type="noConversion"/>
  </si>
  <si>
    <r>
      <t>專業必修需</t>
    </r>
    <r>
      <rPr>
        <sz val="12"/>
        <color indexed="8"/>
        <rFont val="Times New Roman"/>
        <family val="1"/>
      </rPr>
      <t>6</t>
    </r>
    <r>
      <rPr>
        <sz val="12"/>
        <color indexed="8"/>
        <rFont val="標楷體"/>
        <family val="4"/>
        <charset val="136"/>
      </rPr>
      <t>學分</t>
    </r>
    <r>
      <rPr>
        <sz val="12"/>
        <color indexed="8"/>
        <rFont val="Times New Roman"/>
        <family val="1"/>
      </rPr>
      <t>(</t>
    </r>
    <r>
      <rPr>
        <sz val="12"/>
        <color indexed="8"/>
        <rFont val="標楷體"/>
        <family val="4"/>
        <charset val="136"/>
      </rPr>
      <t>四門課至少選二門課</t>
    </r>
    <r>
      <rPr>
        <sz val="12"/>
        <color indexed="8"/>
        <rFont val="Times New Roman"/>
        <family val="1"/>
      </rPr>
      <t>)</t>
    </r>
    <phoneticPr fontId="5" type="noConversion"/>
  </si>
  <si>
    <t>種類</t>
    <phoneticPr fontId="5" type="noConversion"/>
  </si>
  <si>
    <t>課號</t>
    <phoneticPr fontId="5" type="noConversion"/>
  </si>
  <si>
    <t>英文名稱</t>
    <phoneticPr fontId="5" type="noConversion"/>
  </si>
  <si>
    <t>第一學年</t>
    <phoneticPr fontId="5" type="noConversion"/>
  </si>
  <si>
    <t>上</t>
    <phoneticPr fontId="5" type="noConversion"/>
  </si>
  <si>
    <t>下</t>
    <phoneticPr fontId="5" type="noConversion"/>
  </si>
  <si>
    <t>下</t>
    <phoneticPr fontId="5" type="noConversion"/>
  </si>
  <si>
    <t>Financial Accounting</t>
    <phoneticPr fontId="5" type="noConversion"/>
  </si>
  <si>
    <t>必</t>
    <phoneticPr fontId="5" type="noConversion"/>
  </si>
  <si>
    <t>企業管理</t>
    <phoneticPr fontId="5" type="noConversion"/>
  </si>
  <si>
    <t>Business Management</t>
    <phoneticPr fontId="5" type="noConversion"/>
  </si>
  <si>
    <t>必</t>
    <phoneticPr fontId="5" type="noConversion"/>
  </si>
  <si>
    <t>必</t>
    <phoneticPr fontId="5" type="noConversion"/>
  </si>
  <si>
    <t>Marketing Management</t>
    <phoneticPr fontId="5" type="noConversion"/>
  </si>
  <si>
    <t>Service Management</t>
    <phoneticPr fontId="5" type="noConversion"/>
  </si>
  <si>
    <t>Sport facility management</t>
    <phoneticPr fontId="5" type="noConversion"/>
  </si>
  <si>
    <t>Electronic Commerce Management</t>
    <phoneticPr fontId="5" type="noConversion"/>
  </si>
  <si>
    <t>休閒與運動個案分析</t>
    <phoneticPr fontId="5" type="noConversion"/>
  </si>
  <si>
    <t>服務學習（一）</t>
    <phoneticPr fontId="5" type="noConversion"/>
  </si>
  <si>
    <t>任選一組</t>
    <phoneticPr fontId="5" type="noConversion"/>
  </si>
  <si>
    <r>
      <t>Secondary Practica in Management (</t>
    </r>
    <r>
      <rPr>
        <sz val="12"/>
        <rFont val="標楷體"/>
        <family val="4"/>
        <charset val="136"/>
      </rPr>
      <t>Ⅰ）</t>
    </r>
    <phoneticPr fontId="5" type="noConversion"/>
  </si>
  <si>
    <r>
      <t>必</t>
    </r>
    <r>
      <rPr>
        <sz val="12"/>
        <rFont val="Times New Roman"/>
        <family val="1"/>
      </rPr>
      <t/>
    </r>
    <phoneticPr fontId="5" type="noConversion"/>
  </si>
  <si>
    <r>
      <t>必</t>
    </r>
    <r>
      <rPr>
        <sz val="12"/>
        <rFont val="Times New Roman"/>
        <family val="1"/>
      </rPr>
      <t/>
    </r>
    <phoneticPr fontId="5" type="noConversion"/>
  </si>
  <si>
    <t>必</t>
    <phoneticPr fontId="5" type="noConversion"/>
  </si>
  <si>
    <t>游泳</t>
    <phoneticPr fontId="5" type="noConversion"/>
  </si>
  <si>
    <t>合計</t>
    <phoneticPr fontId="5" type="noConversion"/>
  </si>
  <si>
    <t>選</t>
    <phoneticPr fontId="5" type="noConversion"/>
  </si>
  <si>
    <t>選</t>
    <phoneticPr fontId="5" type="noConversion"/>
  </si>
  <si>
    <t>選</t>
    <phoneticPr fontId="5" type="noConversion"/>
  </si>
  <si>
    <t>國際運動組織</t>
    <phoneticPr fontId="5" type="noConversion"/>
  </si>
  <si>
    <t>運動賽會管理</t>
    <phoneticPr fontId="5" type="noConversion"/>
  </si>
  <si>
    <t>Sport News and Broadcasting</t>
    <phoneticPr fontId="5" type="noConversion"/>
  </si>
  <si>
    <t>Sport and Media</t>
    <phoneticPr fontId="5" type="noConversion"/>
  </si>
  <si>
    <t>選</t>
    <phoneticPr fontId="5" type="noConversion"/>
  </si>
  <si>
    <t>產業資訊服務</t>
    <phoneticPr fontId="5" type="noConversion"/>
  </si>
  <si>
    <t>新興傳播科技</t>
    <phoneticPr fontId="5" type="noConversion"/>
  </si>
  <si>
    <t>Emerging Communication Technology</t>
    <phoneticPr fontId="5" type="noConversion"/>
  </si>
  <si>
    <t>無痕山林</t>
    <phoneticPr fontId="5" type="noConversion"/>
  </si>
  <si>
    <t>運動觀光</t>
    <phoneticPr fontId="5" type="noConversion"/>
  </si>
  <si>
    <t>Sport Law</t>
    <phoneticPr fontId="5" type="noConversion"/>
  </si>
  <si>
    <t>零售管理</t>
    <phoneticPr fontId="5" type="noConversion"/>
  </si>
  <si>
    <t>Retailing Management</t>
    <phoneticPr fontId="5" type="noConversion"/>
  </si>
  <si>
    <t>遊憩區經營與管理</t>
    <phoneticPr fontId="5" type="noConversion"/>
  </si>
  <si>
    <t>組織行為</t>
    <phoneticPr fontId="5" type="noConversion"/>
  </si>
  <si>
    <t>Administration</t>
    <phoneticPr fontId="5" type="noConversion"/>
  </si>
  <si>
    <t>運動與休閒倫理</t>
    <phoneticPr fontId="5" type="noConversion"/>
  </si>
  <si>
    <t xml:space="preserve">Innovative Business Model </t>
    <phoneticPr fontId="5" type="noConversion"/>
  </si>
  <si>
    <t>網球</t>
    <phoneticPr fontId="5" type="noConversion"/>
  </si>
  <si>
    <t>Tennis</t>
    <phoneticPr fontId="5" type="noConversion"/>
  </si>
  <si>
    <r>
      <t>Outdoor Activity (</t>
    </r>
    <r>
      <rPr>
        <sz val="12"/>
        <rFont val="標楷體"/>
        <family val="4"/>
        <charset val="136"/>
      </rPr>
      <t>Ⅰ</t>
    </r>
    <r>
      <rPr>
        <sz val="12"/>
        <rFont val="Times New Roman"/>
        <family val="1"/>
      </rPr>
      <t>)</t>
    </r>
    <phoneticPr fontId="5" type="noConversion"/>
  </si>
  <si>
    <t>桌球</t>
    <phoneticPr fontId="5" type="noConversion"/>
  </si>
  <si>
    <t>冒險活動（二）</t>
    <phoneticPr fontId="5" type="noConversion"/>
  </si>
  <si>
    <t>籃球（初級）</t>
    <phoneticPr fontId="5" type="noConversion"/>
  </si>
  <si>
    <t>冒險活動（四）</t>
    <phoneticPr fontId="5" type="noConversion"/>
  </si>
  <si>
    <t>Taiko Practice</t>
    <phoneticPr fontId="5" type="noConversion"/>
  </si>
  <si>
    <t>足球</t>
    <phoneticPr fontId="5" type="noConversion"/>
  </si>
  <si>
    <t>Soccer</t>
    <phoneticPr fontId="5" type="noConversion"/>
  </si>
  <si>
    <t>籃球（進階）</t>
    <phoneticPr fontId="5" type="noConversion"/>
  </si>
  <si>
    <t>Advanced Basketball</t>
    <phoneticPr fontId="5" type="noConversion"/>
  </si>
  <si>
    <t>人際關係與溝通技巧</t>
    <phoneticPr fontId="5" type="noConversion"/>
  </si>
  <si>
    <t xml:space="preserve">Interpersonal relationships and communication </t>
    <phoneticPr fontId="5" type="noConversion"/>
  </si>
  <si>
    <t>休閒遊憩活動規劃與設計</t>
    <phoneticPr fontId="5" type="noConversion"/>
  </si>
  <si>
    <t>Leisure Programming</t>
    <phoneticPr fontId="5" type="noConversion"/>
  </si>
  <si>
    <t>導覽解說</t>
    <phoneticPr fontId="5" type="noConversion"/>
  </si>
  <si>
    <t>採訪與寫作</t>
    <phoneticPr fontId="5" type="noConversion"/>
  </si>
  <si>
    <t>整合行銷傳播</t>
    <phoneticPr fontId="5" type="noConversion"/>
  </si>
  <si>
    <t>Integrated Marketing Communication</t>
    <phoneticPr fontId="5" type="noConversion"/>
  </si>
  <si>
    <t>類別</t>
    <phoneticPr fontId="5" type="noConversion"/>
  </si>
  <si>
    <t>第二學年</t>
    <phoneticPr fontId="5" type="noConversion"/>
  </si>
  <si>
    <t>第三學年</t>
    <phoneticPr fontId="5" type="noConversion"/>
  </si>
  <si>
    <t>第四學年</t>
    <phoneticPr fontId="5" type="noConversion"/>
  </si>
  <si>
    <t>上</t>
    <phoneticPr fontId="5" type="noConversion"/>
  </si>
  <si>
    <t>必修課程</t>
    <phoneticPr fontId="5" type="noConversion"/>
  </si>
  <si>
    <t>人力資源管理</t>
    <phoneticPr fontId="5" type="noConversion"/>
  </si>
  <si>
    <t>運動管理學</t>
    <phoneticPr fontId="5" type="noConversion"/>
  </si>
  <si>
    <t>Case Study on Leisure and Sport</t>
    <phoneticPr fontId="5" type="noConversion"/>
  </si>
  <si>
    <t xml:space="preserve">Experiential Education </t>
    <phoneticPr fontId="5" type="noConversion"/>
  </si>
  <si>
    <r>
      <t>Basic Practica in Management (</t>
    </r>
    <r>
      <rPr>
        <sz val="12"/>
        <rFont val="標楷體"/>
        <family val="4"/>
        <charset val="136"/>
      </rPr>
      <t>Ⅱ）</t>
    </r>
    <phoneticPr fontId="5" type="noConversion"/>
  </si>
  <si>
    <r>
      <t>Internships in Sport Management (</t>
    </r>
    <r>
      <rPr>
        <sz val="12"/>
        <rFont val="標楷體"/>
        <family val="4"/>
        <charset val="136"/>
      </rPr>
      <t>Ⅰ）</t>
    </r>
    <phoneticPr fontId="5" type="noConversion"/>
  </si>
  <si>
    <t>Fitness</t>
    <phoneticPr fontId="5" type="noConversion"/>
  </si>
  <si>
    <t>合計</t>
    <phoneticPr fontId="5" type="noConversion"/>
  </si>
  <si>
    <t>Outdoor Adventure Guiding and Tourism</t>
    <phoneticPr fontId="5" type="noConversion"/>
  </si>
  <si>
    <t>選</t>
    <phoneticPr fontId="5" type="noConversion"/>
  </si>
  <si>
    <t>運動與媒體</t>
    <phoneticPr fontId="5" type="noConversion"/>
  </si>
  <si>
    <t>Sport TV Program Production</t>
    <phoneticPr fontId="5" type="noConversion"/>
  </si>
  <si>
    <t>冒險方案規劃</t>
    <phoneticPr fontId="5" type="noConversion"/>
  </si>
  <si>
    <t>風險管理</t>
    <phoneticPr fontId="5" type="noConversion"/>
  </si>
  <si>
    <t>Sport Psychology</t>
    <phoneticPr fontId="5" type="noConversion"/>
  </si>
  <si>
    <t>Badminton</t>
    <phoneticPr fontId="5" type="noConversion"/>
  </si>
  <si>
    <r>
      <t>Outdoor Activity (</t>
    </r>
    <r>
      <rPr>
        <sz val="12"/>
        <rFont val="標楷體"/>
        <family val="4"/>
        <charset val="136"/>
      </rPr>
      <t>Ⅱ</t>
    </r>
    <r>
      <rPr>
        <sz val="12"/>
        <rFont val="Times New Roman"/>
        <family val="1"/>
      </rPr>
      <t>)</t>
    </r>
    <phoneticPr fontId="5" type="noConversion"/>
  </si>
  <si>
    <r>
      <t>Outdoor Activity (</t>
    </r>
    <r>
      <rPr>
        <sz val="12"/>
        <rFont val="標楷體"/>
        <family val="4"/>
        <charset val="136"/>
      </rPr>
      <t>Ⅲ</t>
    </r>
    <r>
      <rPr>
        <sz val="12"/>
        <rFont val="Times New Roman"/>
        <family val="1"/>
      </rPr>
      <t>)</t>
    </r>
    <phoneticPr fontId="5" type="noConversion"/>
  </si>
  <si>
    <t>Basketball</t>
    <phoneticPr fontId="5" type="noConversion"/>
  </si>
  <si>
    <r>
      <t>Outdoor Activity (</t>
    </r>
    <r>
      <rPr>
        <sz val="12"/>
        <rFont val="標楷體"/>
        <family val="4"/>
        <charset val="136"/>
      </rPr>
      <t>Ⅳ</t>
    </r>
    <r>
      <rPr>
        <sz val="12"/>
        <rFont val="Times New Roman"/>
        <family val="1"/>
      </rPr>
      <t>)</t>
    </r>
    <phoneticPr fontId="5" type="noConversion"/>
  </si>
  <si>
    <t>太鼓</t>
    <phoneticPr fontId="5" type="noConversion"/>
  </si>
  <si>
    <t>Volleyball</t>
    <phoneticPr fontId="5" type="noConversion"/>
  </si>
  <si>
    <t>國立體育大學管理學院休閒產業經營學系課程內容計畫表（學制：日間學制）</t>
    <phoneticPr fontId="5" type="noConversion"/>
  </si>
  <si>
    <t>中文名稱</t>
    <phoneticPr fontId="5" type="noConversion"/>
  </si>
  <si>
    <t>學分</t>
    <phoneticPr fontId="5" type="noConversion"/>
  </si>
  <si>
    <t>時數</t>
    <phoneticPr fontId="5" type="noConversion"/>
  </si>
  <si>
    <t>選修別</t>
    <phoneticPr fontId="5" type="noConversion"/>
  </si>
  <si>
    <t>備註</t>
    <phoneticPr fontId="5" type="noConversion"/>
  </si>
  <si>
    <r>
      <t>共</t>
    </r>
    <r>
      <rPr>
        <sz val="12"/>
        <color indexed="8"/>
        <rFont val="Times New Roman"/>
        <family val="1"/>
      </rPr>
      <t xml:space="preserve">  </t>
    </r>
    <r>
      <rPr>
        <sz val="12"/>
        <color indexed="8"/>
        <rFont val="標楷體"/>
        <family val="4"/>
        <charset val="136"/>
      </rPr>
      <t>同</t>
    </r>
    <r>
      <rPr>
        <sz val="12"/>
        <color indexed="8"/>
        <rFont val="Times New Roman"/>
        <family val="1"/>
      </rPr>
      <t xml:space="preserve">  </t>
    </r>
    <r>
      <rPr>
        <sz val="12"/>
        <color indexed="8"/>
        <rFont val="標楷體"/>
        <family val="4"/>
        <charset val="136"/>
      </rPr>
      <t>必</t>
    </r>
    <r>
      <rPr>
        <sz val="12"/>
        <color indexed="8"/>
        <rFont val="Times New Roman"/>
        <family val="1"/>
      </rPr>
      <t xml:space="preserve">  </t>
    </r>
    <r>
      <rPr>
        <sz val="12"/>
        <color indexed="8"/>
        <rFont val="標楷體"/>
        <family val="4"/>
        <charset val="136"/>
      </rPr>
      <t>修</t>
    </r>
    <phoneticPr fontId="5" type="noConversion"/>
  </si>
  <si>
    <t>會計學</t>
    <phoneticPr fontId="5" type="noConversion"/>
  </si>
  <si>
    <t>經濟學</t>
    <phoneticPr fontId="5" type="noConversion"/>
  </si>
  <si>
    <t>Economics</t>
    <phoneticPr fontId="5" type="noConversion"/>
  </si>
  <si>
    <t>心理學</t>
    <phoneticPr fontId="5" type="noConversion"/>
  </si>
  <si>
    <t>Psychology</t>
    <phoneticPr fontId="5" type="noConversion"/>
  </si>
  <si>
    <t>統計學</t>
    <phoneticPr fontId="5" type="noConversion"/>
  </si>
  <si>
    <t>Statistics</t>
    <phoneticPr fontId="5" type="noConversion"/>
  </si>
  <si>
    <t>行銷管理</t>
    <phoneticPr fontId="5" type="noConversion"/>
  </si>
  <si>
    <t>必</t>
    <phoneticPr fontId="5" type="noConversion"/>
  </si>
  <si>
    <t>Human Resources Management</t>
    <phoneticPr fontId="5" type="noConversion"/>
  </si>
  <si>
    <t>服務管理</t>
    <phoneticPr fontId="5" type="noConversion"/>
  </si>
  <si>
    <t>必</t>
    <phoneticPr fontId="5" type="noConversion"/>
  </si>
  <si>
    <t>Sport Management</t>
    <phoneticPr fontId="5" type="noConversion"/>
  </si>
  <si>
    <t>運動場館經營與管理</t>
    <phoneticPr fontId="5" type="noConversion"/>
  </si>
  <si>
    <t>新聞與傳播概論</t>
    <phoneticPr fontId="5" type="noConversion"/>
  </si>
  <si>
    <t>電子商務管理</t>
    <phoneticPr fontId="5" type="noConversion"/>
  </si>
  <si>
    <t>休閒遊憩概論</t>
    <phoneticPr fontId="5" type="noConversion"/>
  </si>
  <si>
    <t>Introduction to Leisure and Recreation</t>
    <phoneticPr fontId="5" type="noConversion"/>
  </si>
  <si>
    <t>體驗與冒險教育</t>
    <phoneticPr fontId="5" type="noConversion"/>
  </si>
  <si>
    <t>研究方法</t>
    <phoneticPr fontId="5" type="noConversion"/>
  </si>
  <si>
    <t>Research Methods</t>
    <phoneticPr fontId="5" type="noConversion"/>
  </si>
  <si>
    <r>
      <t>Service Learning (</t>
    </r>
    <r>
      <rPr>
        <sz val="12"/>
        <rFont val="標楷體"/>
        <family val="4"/>
        <charset val="136"/>
      </rPr>
      <t>Ⅰ）</t>
    </r>
    <phoneticPr fontId="5" type="noConversion"/>
  </si>
  <si>
    <t>服務學習（二）</t>
    <phoneticPr fontId="5" type="noConversion"/>
  </si>
  <si>
    <r>
      <t>Service Learning  (</t>
    </r>
    <r>
      <rPr>
        <sz val="12"/>
        <rFont val="標楷體"/>
        <family val="4"/>
        <charset val="136"/>
      </rPr>
      <t>Ⅱ）</t>
    </r>
    <phoneticPr fontId="5" type="noConversion"/>
  </si>
  <si>
    <t>初級管理實務見習（一）</t>
    <phoneticPr fontId="109" type="noConversion"/>
  </si>
  <si>
    <r>
      <t>Basic Practica in Management (</t>
    </r>
    <r>
      <rPr>
        <sz val="12"/>
        <rFont val="標楷體"/>
        <family val="4"/>
        <charset val="136"/>
      </rPr>
      <t>Ⅰ）</t>
    </r>
    <phoneticPr fontId="5" type="noConversion"/>
  </si>
  <si>
    <t>進階管理實務見習（一）</t>
    <phoneticPr fontId="109" type="noConversion"/>
  </si>
  <si>
    <r>
      <t>Secondary Practica in Management (</t>
    </r>
    <r>
      <rPr>
        <sz val="12"/>
        <rFont val="標楷體"/>
        <family val="4"/>
        <charset val="136"/>
      </rPr>
      <t>Ⅱ）</t>
    </r>
    <phoneticPr fontId="5" type="noConversion"/>
  </si>
  <si>
    <t>休閒產業管理實務（一）</t>
    <phoneticPr fontId="109" type="noConversion"/>
  </si>
  <si>
    <t>休閒產業管理實務（二）</t>
    <phoneticPr fontId="109" type="noConversion"/>
  </si>
  <si>
    <r>
      <t>Internships in Sport Management (</t>
    </r>
    <r>
      <rPr>
        <sz val="12"/>
        <rFont val="標楷體"/>
        <family val="4"/>
        <charset val="136"/>
      </rPr>
      <t>Ⅱ）</t>
    </r>
    <phoneticPr fontId="5" type="noConversion"/>
  </si>
  <si>
    <t>體適能</t>
    <phoneticPr fontId="5" type="noConversion"/>
  </si>
  <si>
    <t>swimming</t>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</si>
  <si>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</si>
  <si>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</si>
  <si>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財務管理</t>
    <phoneticPr fontId="5" type="noConversion"/>
  </si>
  <si>
    <t>Financial Management</t>
    <phoneticPr fontId="5" type="noConversion"/>
  </si>
  <si>
    <t>Planning and Design of Sport Facility</t>
    <phoneticPr fontId="5" type="noConversion"/>
  </si>
  <si>
    <t>選</t>
    <phoneticPr fontId="5" type="noConversion"/>
  </si>
  <si>
    <t>戶外冒險領導與旅遊</t>
    <phoneticPr fontId="5" type="noConversion"/>
  </si>
  <si>
    <t>休閒事業經營分析</t>
    <phoneticPr fontId="5" type="noConversion"/>
  </si>
  <si>
    <t>Leisure Business Analysis</t>
    <phoneticPr fontId="5" type="noConversion"/>
  </si>
  <si>
    <t>海洋休閒遊憩管理</t>
    <phoneticPr fontId="5" type="noConversion"/>
  </si>
  <si>
    <t>Coastal Recreation Management</t>
    <phoneticPr fontId="5" type="noConversion"/>
  </si>
  <si>
    <t>選</t>
    <phoneticPr fontId="5" type="noConversion"/>
  </si>
  <si>
    <t>策略管理</t>
    <phoneticPr fontId="5" type="noConversion"/>
  </si>
  <si>
    <t>Strategic Management</t>
    <phoneticPr fontId="5" type="noConversion"/>
  </si>
  <si>
    <t>International Sport Organization</t>
    <phoneticPr fontId="5" type="noConversion"/>
  </si>
  <si>
    <t>Event Management</t>
    <phoneticPr fontId="5" type="noConversion"/>
  </si>
  <si>
    <t>運動新聞製播</t>
    <phoneticPr fontId="5" type="noConversion"/>
  </si>
  <si>
    <t>運動傳播節目製播</t>
    <phoneticPr fontId="5" type="noConversion"/>
  </si>
  <si>
    <t>運動行銷</t>
    <phoneticPr fontId="5" type="noConversion"/>
  </si>
  <si>
    <t>Sport Marketing</t>
    <phoneticPr fontId="5" type="noConversion"/>
  </si>
  <si>
    <t>團體動力與領導</t>
    <phoneticPr fontId="5" type="noConversion"/>
  </si>
  <si>
    <t>Group Dynamic and Leadership</t>
    <phoneticPr fontId="5" type="noConversion"/>
  </si>
  <si>
    <t>Leave No Trace</t>
    <phoneticPr fontId="5" type="noConversion"/>
  </si>
  <si>
    <t>Adventure Programming</t>
    <phoneticPr fontId="5" type="noConversion"/>
  </si>
  <si>
    <t>Sport Tourism</t>
    <phoneticPr fontId="5" type="noConversion"/>
  </si>
  <si>
    <t>運動法學</t>
    <phoneticPr fontId="5" type="noConversion"/>
  </si>
  <si>
    <t xml:space="preserve">Ethics in Sport and Leisure </t>
    <phoneticPr fontId="5" type="noConversion"/>
  </si>
  <si>
    <t>Risk Management</t>
    <phoneticPr fontId="5" type="noConversion"/>
  </si>
  <si>
    <t>休閒心理學</t>
    <phoneticPr fontId="5" type="noConversion"/>
  </si>
  <si>
    <t>創新與創業</t>
    <phoneticPr fontId="5" type="noConversion"/>
  </si>
  <si>
    <t>冒險活動（一）</t>
    <phoneticPr fontId="5" type="noConversion"/>
  </si>
  <si>
    <t>羽球</t>
    <phoneticPr fontId="5" type="noConversion"/>
  </si>
  <si>
    <t>Table Tennis</t>
    <phoneticPr fontId="5" type="noConversion"/>
  </si>
  <si>
    <r>
      <t>高爾夫</t>
    </r>
    <r>
      <rPr>
        <sz val="12"/>
        <rFont val="Times New Roman"/>
        <family val="1"/>
      </rPr>
      <t>(</t>
    </r>
    <r>
      <rPr>
        <sz val="12"/>
        <rFont val="標楷體"/>
        <family val="4"/>
        <charset val="136"/>
      </rPr>
      <t>初級</t>
    </r>
    <r>
      <rPr>
        <sz val="12"/>
        <rFont val="Times New Roman"/>
        <family val="1"/>
      </rPr>
      <t>)</t>
    </r>
    <phoneticPr fontId="5" type="noConversion"/>
  </si>
  <si>
    <t>Golf</t>
    <phoneticPr fontId="5" type="noConversion"/>
  </si>
  <si>
    <t>冒險活動（三）</t>
    <phoneticPr fontId="5" type="noConversion"/>
  </si>
  <si>
    <t>禪修</t>
    <phoneticPr fontId="5" type="noConversion"/>
  </si>
  <si>
    <t>Chan Meditation and Practice</t>
    <phoneticPr fontId="5" type="noConversion"/>
  </si>
  <si>
    <t>排球</t>
    <phoneticPr fontId="5" type="noConversion"/>
  </si>
  <si>
    <t>Tour Guiding Interpretation</t>
    <phoneticPr fontId="5" type="noConversion"/>
  </si>
  <si>
    <t>News Writing and Reporting</t>
    <phoneticPr fontId="5" type="noConversion"/>
  </si>
  <si>
    <t>總計</t>
    <phoneticPr fontId="5" type="noConversion"/>
  </si>
  <si>
    <t>改至一下</t>
  </si>
  <si>
    <t>改至一上</t>
  </si>
  <si>
    <t>PS00359</t>
  </si>
  <si>
    <t>PS00367</t>
  </si>
  <si>
    <t>改選修</t>
  </si>
  <si>
    <t>改至二上</t>
  </si>
  <si>
    <t>PS00368</t>
  </si>
  <si>
    <t>瑜珈</t>
  </si>
  <si>
    <t>改至二下</t>
  </si>
  <si>
    <t>科目名稱</t>
    <phoneticPr fontId="5" type="noConversion"/>
  </si>
  <si>
    <t>科目類別</t>
    <phoneticPr fontId="5" type="noConversion"/>
  </si>
  <si>
    <t>PS00103</t>
    <phoneticPr fontId="5" type="noConversion"/>
  </si>
  <si>
    <t>游泳(1)</t>
    <phoneticPr fontId="5" type="noConversion"/>
  </si>
  <si>
    <t>本系畢業學分為72學分（共同必修：13學分；選修:59學分) 通過本系相關畢業能力等指標檢定</t>
  </si>
  <si>
    <t>國立體育大學 401B-體育推廣學系(體推職/職)課程內容計畫表( 學制：學士在職專班 )</t>
    <phoneticPr fontId="96" type="noConversion"/>
  </si>
  <si>
    <t>（本課程自105學年度起實施）</t>
    <phoneticPr fontId="5" type="noConversion"/>
  </si>
  <si>
    <t>畢業資格：</t>
    <phoneticPr fontId="5" type="noConversion"/>
  </si>
  <si>
    <t>第一學年</t>
    <phoneticPr fontId="5" type="noConversion"/>
  </si>
  <si>
    <t>Course Title</t>
    <phoneticPr fontId="5" type="noConversion"/>
  </si>
  <si>
    <t>AP00342</t>
    <phoneticPr fontId="5" type="noConversion"/>
  </si>
  <si>
    <t>AP00343</t>
    <phoneticPr fontId="5" type="noConversion"/>
  </si>
  <si>
    <t>適應體育科技與產業概論</t>
    <phoneticPr fontId="5" type="noConversion"/>
  </si>
  <si>
    <t>AP00259</t>
    <phoneticPr fontId="5" type="noConversion"/>
  </si>
  <si>
    <t>AP00253</t>
    <phoneticPr fontId="5" type="noConversion"/>
  </si>
  <si>
    <t>AP00616</t>
    <phoneticPr fontId="5" type="noConversion"/>
  </si>
  <si>
    <t>融合式體育教學</t>
    <phoneticPr fontId="5" type="noConversion"/>
  </si>
  <si>
    <t>不限</t>
    <phoneticPr fontId="5" type="noConversion"/>
  </si>
  <si>
    <t>學必改學選</t>
    <phoneticPr fontId="5" type="noConversion"/>
  </si>
  <si>
    <t>馬匹輔助教育與治療</t>
    <phoneticPr fontId="5" type="noConversion"/>
  </si>
  <si>
    <t>AP00344</t>
    <phoneticPr fontId="5" type="noConversion"/>
  </si>
  <si>
    <t>新增</t>
    <phoneticPr fontId="5" type="noConversion"/>
  </si>
  <si>
    <t>時間調整</t>
    <phoneticPr fontId="5" type="noConversion"/>
  </si>
  <si>
    <t>AP00345</t>
    <phoneticPr fontId="5" type="noConversion"/>
  </si>
  <si>
    <t>輪椅羽球</t>
    <phoneticPr fontId="5" type="noConversion"/>
  </si>
  <si>
    <t>適應體育研究</t>
    <phoneticPr fontId="5" type="noConversion"/>
  </si>
  <si>
    <t>量化取向體育研究法</t>
    <phoneticPr fontId="5" type="noConversion"/>
  </si>
  <si>
    <t>SL00080</t>
    <phoneticPr fontId="5" type="noConversion"/>
  </si>
  <si>
    <t>SL00081</t>
    <phoneticPr fontId="5" type="noConversion"/>
  </si>
  <si>
    <t>IS00101</t>
    <phoneticPr fontId="5" type="noConversion"/>
  </si>
  <si>
    <t>IS00102</t>
    <phoneticPr fontId="5" type="noConversion"/>
  </si>
  <si>
    <t>IS00201</t>
    <phoneticPr fontId="5" type="noConversion"/>
  </si>
  <si>
    <t>IS00202</t>
    <phoneticPr fontId="5" type="noConversion"/>
  </si>
  <si>
    <t>IS00103</t>
    <phoneticPr fontId="5" type="noConversion"/>
  </si>
  <si>
    <t>IS00203</t>
    <phoneticPr fontId="5" type="noConversion"/>
  </si>
  <si>
    <t>IS00204</t>
    <phoneticPr fontId="5" type="noConversion"/>
  </si>
  <si>
    <t>IS00205</t>
    <phoneticPr fontId="5" type="noConversion"/>
  </si>
  <si>
    <t>IS00206</t>
    <phoneticPr fontId="5" type="noConversion"/>
  </si>
  <si>
    <t>IS00104</t>
    <phoneticPr fontId="5" type="noConversion"/>
  </si>
  <si>
    <t>IS00105</t>
    <phoneticPr fontId="5" type="noConversion"/>
  </si>
  <si>
    <t>IS00106</t>
    <phoneticPr fontId="5" type="noConversion"/>
  </si>
  <si>
    <t>IS00107</t>
    <phoneticPr fontId="5" type="noConversion"/>
  </si>
  <si>
    <t>IS00207</t>
    <phoneticPr fontId="5" type="noConversion"/>
  </si>
  <si>
    <t>IS00108</t>
    <phoneticPr fontId="5" type="noConversion"/>
  </si>
  <si>
    <t>IS00109</t>
    <phoneticPr fontId="5" type="noConversion"/>
  </si>
  <si>
    <t>IS00208</t>
    <phoneticPr fontId="5" type="noConversion"/>
  </si>
  <si>
    <t>IS00110</t>
    <phoneticPr fontId="5" type="noConversion"/>
  </si>
  <si>
    <t>IS00209</t>
    <phoneticPr fontId="5" type="noConversion"/>
  </si>
  <si>
    <t>IS00210</t>
    <phoneticPr fontId="5" type="noConversion"/>
  </si>
  <si>
    <t>IS00211</t>
    <phoneticPr fontId="5" type="noConversion"/>
  </si>
  <si>
    <t>IS00212</t>
    <phoneticPr fontId="5" type="noConversion"/>
  </si>
  <si>
    <t>IS00111</t>
    <phoneticPr fontId="5" type="noConversion"/>
  </si>
  <si>
    <t>IS00301</t>
    <phoneticPr fontId="5" type="noConversion"/>
  </si>
  <si>
    <t>IS00401</t>
    <phoneticPr fontId="5" type="noConversion"/>
  </si>
  <si>
    <t>IS00213</t>
    <phoneticPr fontId="5" type="noConversion"/>
  </si>
  <si>
    <t>IS00214</t>
    <phoneticPr fontId="5" type="noConversion"/>
  </si>
  <si>
    <t>IS00112</t>
    <phoneticPr fontId="5" type="noConversion"/>
  </si>
  <si>
    <t>IS00215</t>
    <phoneticPr fontId="5" type="noConversion"/>
  </si>
  <si>
    <t>IS00216</t>
    <phoneticPr fontId="5" type="noConversion"/>
  </si>
  <si>
    <t>IS00113</t>
    <phoneticPr fontId="5" type="noConversion"/>
  </si>
  <si>
    <t>IS00217</t>
    <phoneticPr fontId="5" type="noConversion"/>
  </si>
  <si>
    <t>IS00302</t>
    <phoneticPr fontId="5" type="noConversion"/>
  </si>
  <si>
    <t>IS00402</t>
    <phoneticPr fontId="5" type="noConversion"/>
  </si>
  <si>
    <t>本所畢業學分為32學分（共同必修：9學分；競技訓練組必選修:11學分；教練科學組必選修:4學分</t>
    <phoneticPr fontId="5" type="noConversion"/>
  </si>
  <si>
    <t>競技訓練組選修:12學分；教練科學組選修:19學分)</t>
    <phoneticPr fontId="5" type="noConversion"/>
  </si>
  <si>
    <t>CS00359</t>
    <phoneticPr fontId="5" type="noConversion"/>
  </si>
  <si>
    <t>CS00401</t>
    <phoneticPr fontId="5" type="noConversion"/>
  </si>
  <si>
    <t>CS00403</t>
    <phoneticPr fontId="5" type="noConversion"/>
  </si>
  <si>
    <t>CS00424</t>
    <phoneticPr fontId="5" type="noConversion"/>
  </si>
  <si>
    <t>CS00415</t>
    <phoneticPr fontId="5" type="noConversion"/>
  </si>
  <si>
    <t>CS00417</t>
    <phoneticPr fontId="5" type="noConversion"/>
  </si>
  <si>
    <t>CS00419</t>
    <phoneticPr fontId="5" type="noConversion"/>
  </si>
  <si>
    <t>CS00420</t>
    <phoneticPr fontId="5" type="noConversion"/>
  </si>
  <si>
    <t>CS00422</t>
    <phoneticPr fontId="5" type="noConversion"/>
  </si>
  <si>
    <t>CS00423</t>
    <phoneticPr fontId="5" type="noConversion"/>
  </si>
  <si>
    <t>CS00421</t>
    <phoneticPr fontId="5" type="noConversion"/>
  </si>
  <si>
    <t>CS00416</t>
    <phoneticPr fontId="5" type="noConversion"/>
  </si>
  <si>
    <t>CS00418</t>
    <phoneticPr fontId="5" type="noConversion"/>
  </si>
  <si>
    <t>CS00199</t>
    <phoneticPr fontId="5" type="noConversion"/>
  </si>
  <si>
    <t>CS00345</t>
    <phoneticPr fontId="5" type="noConversion"/>
  </si>
  <si>
    <t>CS00337</t>
    <phoneticPr fontId="5" type="noConversion"/>
  </si>
  <si>
    <t>CS00357</t>
    <phoneticPr fontId="5" type="noConversion"/>
  </si>
  <si>
    <t>運動生物力學理論與應用研究</t>
    <phoneticPr fontId="5" type="noConversion"/>
  </si>
  <si>
    <t>選</t>
    <phoneticPr fontId="5" type="noConversion"/>
  </si>
  <si>
    <t>CS00405</t>
    <phoneticPr fontId="5" type="noConversion"/>
  </si>
  <si>
    <t>運動生物力學實務討論</t>
    <phoneticPr fontId="5" type="noConversion"/>
  </si>
  <si>
    <t>運動營養學研究</t>
    <phoneticPr fontId="5" type="noConversion"/>
  </si>
  <si>
    <t>運動認知神經科學研究</t>
    <phoneticPr fontId="5" type="noConversion"/>
  </si>
  <si>
    <t>CS00426</t>
    <phoneticPr fontId="5" type="noConversion"/>
  </si>
  <si>
    <t>肌力與體能訓練研究</t>
    <phoneticPr fontId="5" type="noConversion"/>
  </si>
  <si>
    <t>CS00427</t>
    <phoneticPr fontId="5" type="noConversion"/>
  </si>
  <si>
    <t>肌力與體能訓練實務</t>
    <phoneticPr fontId="5" type="noConversion"/>
  </si>
  <si>
    <t>CS00341</t>
    <phoneticPr fontId="5" type="noConversion"/>
  </si>
  <si>
    <t>運動醫學研究</t>
    <phoneticPr fontId="5" type="noConversion"/>
  </si>
  <si>
    <t>CS00354</t>
    <phoneticPr fontId="5" type="noConversion"/>
  </si>
  <si>
    <t>CS00356</t>
    <phoneticPr fontId="5" type="noConversion"/>
  </si>
  <si>
    <t>CS00358</t>
    <phoneticPr fontId="5" type="noConversion"/>
  </si>
  <si>
    <t>CS00360</t>
    <phoneticPr fontId="5" type="noConversion"/>
  </si>
  <si>
    <t>競技生物力學研究</t>
    <phoneticPr fontId="5" type="noConversion"/>
  </si>
  <si>
    <t>CS00361</t>
    <phoneticPr fontId="5" type="noConversion"/>
  </si>
  <si>
    <t>CS00362</t>
    <phoneticPr fontId="5" type="noConversion"/>
  </si>
  <si>
    <t>CS00118</t>
    <phoneticPr fontId="5" type="noConversion"/>
  </si>
  <si>
    <t>CS00221</t>
    <phoneticPr fontId="5" type="noConversion"/>
  </si>
  <si>
    <t>CS00222</t>
    <phoneticPr fontId="5" type="noConversion"/>
  </si>
  <si>
    <t>CS00286</t>
    <phoneticPr fontId="5" type="noConversion"/>
  </si>
  <si>
    <t>CS00348</t>
    <phoneticPr fontId="5" type="noConversion"/>
  </si>
  <si>
    <t>CS00355</t>
    <phoneticPr fontId="5" type="noConversion"/>
  </si>
  <si>
    <t>CS00350</t>
    <phoneticPr fontId="5" type="noConversion"/>
  </si>
  <si>
    <t>CS00346</t>
    <phoneticPr fontId="5" type="noConversion"/>
  </si>
  <si>
    <t>運動能力診斷與訓練調整研究</t>
    <phoneticPr fontId="5" type="noConversion"/>
  </si>
  <si>
    <t>多變項統計分析專題討論</t>
    <phoneticPr fontId="5" type="noConversion"/>
  </si>
  <si>
    <t>共同必選</t>
    <phoneticPr fontId="5" type="noConversion"/>
  </si>
  <si>
    <t>共同必修</t>
    <phoneticPr fontId="5" type="noConversion"/>
  </si>
  <si>
    <t>競技訓練組必選修</t>
  </si>
  <si>
    <t>教練科學組必選修</t>
  </si>
  <si>
    <t>競技訓練組小計</t>
    <phoneticPr fontId="5" type="noConversion"/>
  </si>
  <si>
    <t>教練科學組小計</t>
    <phoneticPr fontId="5" type="noConversion"/>
  </si>
  <si>
    <t>4</t>
    <phoneticPr fontId="5" type="noConversion"/>
  </si>
  <si>
    <t>1</t>
    <phoneticPr fontId="5" type="noConversion"/>
  </si>
  <si>
    <t>1</t>
    <phoneticPr fontId="5" type="noConversion"/>
  </si>
  <si>
    <t>1</t>
    <phoneticPr fontId="5" type="noConversion"/>
  </si>
  <si>
    <t>CS00360</t>
    <phoneticPr fontId="5" type="noConversion"/>
  </si>
  <si>
    <t>CS00361</t>
    <phoneticPr fontId="5" type="noConversion"/>
  </si>
  <si>
    <t>CS00118</t>
    <phoneticPr fontId="5" type="noConversion"/>
  </si>
  <si>
    <t>CS00214</t>
    <phoneticPr fontId="5" type="noConversion"/>
  </si>
  <si>
    <t>CS00221</t>
    <phoneticPr fontId="5" type="noConversion"/>
  </si>
  <si>
    <t>CS00222</t>
    <phoneticPr fontId="5" type="noConversion"/>
  </si>
  <si>
    <t>CS00348</t>
    <phoneticPr fontId="5" type="noConversion"/>
  </si>
  <si>
    <t>CS00351</t>
    <phoneticPr fontId="5" type="noConversion"/>
  </si>
  <si>
    <t>CS00355</t>
    <phoneticPr fontId="5" type="noConversion"/>
  </si>
  <si>
    <t>CS00337</t>
    <phoneticPr fontId="5" type="noConversion"/>
  </si>
  <si>
    <t>CS00356</t>
    <phoneticPr fontId="5" type="noConversion"/>
  </si>
  <si>
    <t>CS00425</t>
    <phoneticPr fontId="5" type="noConversion"/>
  </si>
  <si>
    <t>CS00345</t>
    <phoneticPr fontId="5" type="noConversion"/>
  </si>
  <si>
    <t>CS00358</t>
    <phoneticPr fontId="5" type="noConversion"/>
  </si>
  <si>
    <t>CS00341</t>
    <phoneticPr fontId="5" type="noConversion"/>
  </si>
  <si>
    <t>CS00405</t>
    <phoneticPr fontId="5" type="noConversion"/>
  </si>
  <si>
    <t>CS00347</t>
    <phoneticPr fontId="5" type="noConversion"/>
  </si>
  <si>
    <t>CS00357</t>
    <phoneticPr fontId="5" type="noConversion"/>
  </si>
  <si>
    <t>CS00122</t>
    <phoneticPr fontId="5" type="noConversion"/>
  </si>
  <si>
    <r>
      <t xml:space="preserve">本所畢業學分為32學分（共同必修：9學分；必選：4學分；選修:19學分)                 </t>
    </r>
    <r>
      <rPr>
        <sz val="14"/>
        <color rgb="FF0000FF"/>
        <rFont val="標楷體"/>
        <family val="4"/>
        <charset val="136"/>
      </rPr>
      <t>（本課程自105學年度起實施）</t>
    </r>
    <phoneticPr fontId="5" type="noConversion"/>
  </si>
  <si>
    <t>（本課程自105學年度起實施）</t>
    <phoneticPr fontId="5" type="noConversion"/>
  </si>
  <si>
    <t>本所畢業學分為36學分（共同必修：3學分；選修:33學分)                                            （本課程自105學年度起實施）</t>
    <phoneticPr fontId="5" type="noConversion"/>
  </si>
  <si>
    <t>國立體育大學競技學院競技與教練科學研究所課程內容計畫表（學制：博士班）</t>
    <phoneticPr fontId="5" type="noConversion"/>
  </si>
  <si>
    <t>本所畢業學分為36學分（通識：0學分；共同必修：0學分；分組必修:0學分；選修:36學分) 　　　　（本課程自105學年度起實施）</t>
    <phoneticPr fontId="5" type="noConversion"/>
  </si>
  <si>
    <t>（本課程自105學年度起實施）</t>
    <phoneticPr fontId="5" type="noConversion"/>
  </si>
  <si>
    <t>　　　　　　（本課程自105學年度起實施）</t>
    <phoneticPr fontId="5" type="noConversion"/>
  </si>
  <si>
    <t>國立體育大學 331A-體育推廣學系(體推碩)課程內容計畫表( 學制：碩士班 ) （本課程自105學年度起實施）</t>
    <phoneticPr fontId="5" type="noConversion"/>
  </si>
  <si>
    <t>CS00401</t>
    <phoneticPr fontId="5" type="noConversion"/>
  </si>
  <si>
    <t>CS00403</t>
    <phoneticPr fontId="5" type="noConversion"/>
  </si>
  <si>
    <t>CS00424</t>
    <phoneticPr fontId="5" type="noConversion"/>
  </si>
  <si>
    <t>CS00413</t>
    <phoneticPr fontId="5" type="noConversion"/>
  </si>
  <si>
    <t>CS00414</t>
    <phoneticPr fontId="5" type="noConversion"/>
  </si>
  <si>
    <t>CS00660</t>
    <phoneticPr fontId="5" type="noConversion"/>
  </si>
  <si>
    <t>CS00661</t>
    <phoneticPr fontId="5" type="noConversion"/>
  </si>
  <si>
    <t>CS00662</t>
    <phoneticPr fontId="5" type="noConversion"/>
  </si>
  <si>
    <t>CS00673</t>
    <phoneticPr fontId="5" type="noConversion"/>
  </si>
  <si>
    <t>CS00629</t>
    <phoneticPr fontId="5" type="noConversion"/>
  </si>
  <si>
    <t>CS00630</t>
    <phoneticPr fontId="5" type="noConversion"/>
  </si>
  <si>
    <t>CS00674</t>
    <phoneticPr fontId="5" type="noConversion"/>
  </si>
  <si>
    <t>CS00627</t>
    <phoneticPr fontId="5" type="noConversion"/>
  </si>
  <si>
    <t>CS00643</t>
    <phoneticPr fontId="5" type="noConversion"/>
  </si>
  <si>
    <t>CS00675</t>
    <phoneticPr fontId="5" type="noConversion"/>
  </si>
  <si>
    <t>CS00621</t>
    <phoneticPr fontId="5" type="noConversion"/>
  </si>
  <si>
    <t>CS00622</t>
    <phoneticPr fontId="5" type="noConversion"/>
  </si>
  <si>
    <t>CS00676</t>
    <phoneticPr fontId="5" type="noConversion"/>
  </si>
  <si>
    <t>CS00628</t>
    <phoneticPr fontId="5" type="noConversion"/>
  </si>
  <si>
    <t>CS00639</t>
    <phoneticPr fontId="5" type="noConversion"/>
  </si>
  <si>
    <t>CS00638</t>
    <phoneticPr fontId="5" type="noConversion"/>
  </si>
  <si>
    <t>CS00667</t>
    <phoneticPr fontId="5" type="noConversion"/>
  </si>
  <si>
    <t>CS00649</t>
    <phoneticPr fontId="5" type="noConversion"/>
  </si>
  <si>
    <t>CS00620</t>
    <phoneticPr fontId="5" type="noConversion"/>
  </si>
  <si>
    <t>CS00668</t>
    <phoneticPr fontId="5" type="noConversion"/>
  </si>
  <si>
    <t>CS00669</t>
    <phoneticPr fontId="5" type="noConversion"/>
  </si>
  <si>
    <t>CS00670</t>
    <phoneticPr fontId="5" type="noConversion"/>
  </si>
  <si>
    <t>CS00651</t>
    <phoneticPr fontId="5" type="noConversion"/>
  </si>
  <si>
    <t>CS00652</t>
    <phoneticPr fontId="5" type="noConversion"/>
  </si>
  <si>
    <t>CS00671</t>
    <phoneticPr fontId="5" type="noConversion"/>
  </si>
  <si>
    <t>CS00672</t>
    <phoneticPr fontId="5" type="noConversion"/>
  </si>
  <si>
    <t>CM00101</t>
    <phoneticPr fontId="5" type="noConversion"/>
  </si>
  <si>
    <t>CM00102</t>
    <phoneticPr fontId="5" type="noConversion"/>
  </si>
  <si>
    <t>IM00121</t>
    <phoneticPr fontId="5" type="noConversion"/>
  </si>
  <si>
    <t>IM00211</t>
    <phoneticPr fontId="5" type="noConversion"/>
  </si>
  <si>
    <t>IM00106</t>
    <phoneticPr fontId="5" type="noConversion"/>
  </si>
  <si>
    <t>IM00112</t>
    <phoneticPr fontId="5" type="noConversion"/>
  </si>
  <si>
    <t>IM00227</t>
    <phoneticPr fontId="5" type="noConversion"/>
  </si>
  <si>
    <t>TI00205</t>
    <phoneticPr fontId="5" type="noConversion"/>
  </si>
  <si>
    <t>TI00110</t>
    <phoneticPr fontId="5" type="noConversion"/>
  </si>
  <si>
    <t>IM00104</t>
    <phoneticPr fontId="5" type="noConversion"/>
  </si>
  <si>
    <t>IM00213</t>
    <phoneticPr fontId="5" type="noConversion"/>
  </si>
  <si>
    <t>IM00123</t>
    <phoneticPr fontId="5" type="noConversion"/>
  </si>
  <si>
    <t>IM00114</t>
    <phoneticPr fontId="5" type="noConversion"/>
  </si>
  <si>
    <t>TI00108</t>
    <phoneticPr fontId="5" type="noConversion"/>
  </si>
  <si>
    <t>TI00207</t>
    <phoneticPr fontId="5" type="noConversion"/>
  </si>
  <si>
    <t>IM00205</t>
    <phoneticPr fontId="5" type="noConversion"/>
  </si>
  <si>
    <t>IM00141</t>
    <phoneticPr fontId="5" type="noConversion"/>
  </si>
  <si>
    <t>IM00224</t>
    <phoneticPr fontId="5" type="noConversion"/>
  </si>
  <si>
    <t>IM00125</t>
    <phoneticPr fontId="5" type="noConversion"/>
  </si>
  <si>
    <t>IM00148</t>
    <phoneticPr fontId="5" type="noConversion"/>
  </si>
  <si>
    <t>IM00149</t>
    <phoneticPr fontId="5" type="noConversion"/>
  </si>
  <si>
    <t>IM00132</t>
    <phoneticPr fontId="5" type="noConversion"/>
  </si>
  <si>
    <t>IM00228</t>
    <phoneticPr fontId="5" type="noConversion"/>
  </si>
  <si>
    <t>IM00147</t>
    <phoneticPr fontId="5" type="noConversion"/>
  </si>
  <si>
    <t>IM00111</t>
    <phoneticPr fontId="5" type="noConversion"/>
  </si>
  <si>
    <t>IM00232</t>
    <phoneticPr fontId="5" type="noConversion"/>
  </si>
  <si>
    <t>IM00233</t>
    <phoneticPr fontId="5" type="noConversion"/>
  </si>
  <si>
    <t>IM00234</t>
    <phoneticPr fontId="5" type="noConversion"/>
  </si>
  <si>
    <r>
      <rPr>
        <sz val="12"/>
        <color rgb="FF000000"/>
        <rFont val="細明體"/>
        <family val="3"/>
        <charset val="136"/>
      </rPr>
      <t>（本課程自</t>
    </r>
    <r>
      <rPr>
        <sz val="12"/>
        <color rgb="FF000000"/>
        <rFont val="Times New Roman"/>
        <family val="1"/>
      </rPr>
      <t>105</t>
    </r>
    <r>
      <rPr>
        <sz val="12"/>
        <color rgb="FF000000"/>
        <rFont val="細明體"/>
        <family val="3"/>
        <charset val="136"/>
      </rPr>
      <t>學年度起實施）</t>
    </r>
    <phoneticPr fontId="5" type="noConversion"/>
  </si>
  <si>
    <t xml:space="preserve">    </t>
    <phoneticPr fontId="5" type="noConversion"/>
  </si>
  <si>
    <t>附註：</t>
    <phoneticPr fontId="5" type="noConversion"/>
  </si>
  <si>
    <r>
      <t>一、本學位學程畢業學分為</t>
    </r>
    <r>
      <rPr>
        <sz val="12"/>
        <color rgb="FF000000"/>
        <rFont val="Times New Roman"/>
        <family val="1"/>
      </rPr>
      <t>36</t>
    </r>
    <r>
      <rPr>
        <sz val="12"/>
        <color rgb="FF000000"/>
        <rFont val="標楷體"/>
        <family val="4"/>
        <charset val="136"/>
      </rPr>
      <t>學分（含共同必修：</t>
    </r>
    <r>
      <rPr>
        <sz val="12"/>
        <color rgb="FF000000"/>
        <rFont val="Times New Roman"/>
        <family val="1"/>
      </rPr>
      <t>6</t>
    </r>
    <r>
      <rPr>
        <sz val="12"/>
        <color rgb="FF000000"/>
        <rFont val="標楷體"/>
        <family val="4"/>
        <charset val="136"/>
      </rPr>
      <t>學分；核心選修</t>
    </r>
    <r>
      <rPr>
        <sz val="12"/>
        <color rgb="FF000000"/>
        <rFont val="Times New Roman"/>
        <family val="1"/>
      </rPr>
      <t>10</t>
    </r>
    <r>
      <rPr>
        <sz val="12"/>
        <color rgb="FF000000"/>
        <rFont val="標楷體"/>
        <family val="4"/>
        <charset val="136"/>
      </rPr>
      <t>學分；專業選修</t>
    </r>
    <r>
      <rPr>
        <sz val="12"/>
        <color rgb="FF000000"/>
        <rFont val="Times New Roman"/>
        <family val="1"/>
      </rPr>
      <t>9</t>
    </r>
    <r>
      <rPr>
        <sz val="12"/>
        <color rgb="FF000000"/>
        <rFont val="標楷體"/>
        <family val="4"/>
        <charset val="136"/>
      </rPr>
      <t>學分；共同選修：</t>
    </r>
    <r>
      <rPr>
        <sz val="12"/>
        <color rgb="FF000000"/>
        <rFont val="Times New Roman"/>
        <family val="1"/>
      </rPr>
      <t>11</t>
    </r>
    <r>
      <rPr>
        <sz val="12"/>
        <color rgb="FF000000"/>
        <rFont val="標楷體"/>
        <family val="4"/>
        <charset val="136"/>
      </rPr>
      <t>學分</t>
    </r>
    <r>
      <rPr>
        <sz val="12"/>
        <color rgb="FF000000"/>
        <rFont val="Times New Roman"/>
        <family val="1"/>
      </rPr>
      <t>)</t>
    </r>
    <r>
      <rPr>
        <sz val="12"/>
        <color rgb="FF000000"/>
        <rFont val="標楷體"/>
        <family val="4"/>
        <charset val="136"/>
      </rPr>
      <t>，同時必須撰寫碩士學位論文</t>
    </r>
    <r>
      <rPr>
        <sz val="12"/>
        <color rgb="FF000000"/>
        <rFont val="Times New Roman"/>
        <family val="1"/>
      </rPr>
      <t>(</t>
    </r>
    <r>
      <rPr>
        <sz val="12"/>
        <color rgb="FF000000"/>
        <rFont val="標楷體"/>
        <family val="4"/>
        <charset val="136"/>
      </rPr>
      <t>不計學分</t>
    </r>
    <r>
      <rPr>
        <sz val="12"/>
        <color rgb="FF000000"/>
        <rFont val="Times New Roman"/>
        <family val="1"/>
      </rPr>
      <t>)</t>
    </r>
    <r>
      <rPr>
        <sz val="12"/>
        <color rgb="FF000000"/>
        <rFont val="標楷體"/>
        <family val="4"/>
        <charset val="136"/>
      </rPr>
      <t>並通過口試。</t>
    </r>
    <phoneticPr fontId="5" type="noConversion"/>
  </si>
  <si>
    <r>
      <t>二、專業選修課程【國際體育組織管理】與【國際運動產業管理】擇一學群至少選修</t>
    </r>
    <r>
      <rPr>
        <sz val="12"/>
        <color rgb="FF000000"/>
        <rFont val="Times New Roman"/>
        <family val="1"/>
      </rPr>
      <t>9</t>
    </r>
    <r>
      <rPr>
        <sz val="12"/>
        <color rgb="FF000000"/>
        <rFont val="標楷體"/>
        <family val="4"/>
        <charset val="136"/>
      </rPr>
      <t>學分。</t>
    </r>
  </si>
  <si>
    <r>
      <t>三、至少須參加國際體育會議或活動</t>
    </r>
    <r>
      <rPr>
        <sz val="12"/>
        <color rgb="FF000000"/>
        <rFont val="Times New Roman"/>
        <family val="1"/>
      </rPr>
      <t>4</t>
    </r>
    <r>
      <rPr>
        <sz val="12"/>
        <color rgb="FF000000"/>
        <rFont val="標楷體"/>
        <family val="4"/>
        <charset val="136"/>
      </rPr>
      <t>次、期刊或學術研討會發表論文</t>
    </r>
    <r>
      <rPr>
        <sz val="12"/>
        <color rgb="FF000000"/>
        <rFont val="Times New Roman"/>
        <family val="1"/>
      </rPr>
      <t>2</t>
    </r>
    <r>
      <rPr>
        <sz val="12"/>
        <color rgb="FF000000"/>
        <rFont val="標楷體"/>
        <family val="4"/>
        <charset val="136"/>
      </rPr>
      <t>篇。</t>
    </r>
  </si>
  <si>
    <t>CM00101</t>
    <phoneticPr fontId="5" type="noConversion"/>
  </si>
  <si>
    <t>CM00102</t>
    <phoneticPr fontId="5" type="noConversion"/>
  </si>
  <si>
    <t>IA00101</t>
    <phoneticPr fontId="5" type="noConversion"/>
  </si>
  <si>
    <t>IA00107</t>
    <phoneticPr fontId="5" type="noConversion"/>
  </si>
  <si>
    <t>IA00103</t>
    <phoneticPr fontId="5" type="noConversion"/>
  </si>
  <si>
    <t>IA00116</t>
    <phoneticPr fontId="5" type="noConversion"/>
  </si>
  <si>
    <t>IA00112</t>
    <phoneticPr fontId="5" type="noConversion"/>
  </si>
  <si>
    <t>IA00207</t>
    <phoneticPr fontId="5" type="noConversion"/>
  </si>
  <si>
    <t>IA00208</t>
    <phoneticPr fontId="5" type="noConversion"/>
  </si>
  <si>
    <t>TI00111</t>
    <phoneticPr fontId="5" type="noConversion"/>
  </si>
  <si>
    <t>IA00111</t>
    <phoneticPr fontId="5" type="noConversion"/>
  </si>
  <si>
    <t>IA00209</t>
    <phoneticPr fontId="5" type="noConversion"/>
  </si>
  <si>
    <t>IA00109</t>
    <phoneticPr fontId="5" type="noConversion"/>
  </si>
  <si>
    <t>IA00114</t>
    <phoneticPr fontId="5" type="noConversion"/>
  </si>
  <si>
    <t>IA00119</t>
    <phoneticPr fontId="5" type="noConversion"/>
  </si>
  <si>
    <t>IA00204</t>
    <phoneticPr fontId="5" type="noConversion"/>
  </si>
  <si>
    <t>IA00211</t>
    <phoneticPr fontId="5" type="noConversion"/>
  </si>
  <si>
    <t>IA00212</t>
    <phoneticPr fontId="5" type="noConversion"/>
  </si>
  <si>
    <t>SM00102</t>
    <phoneticPr fontId="5" type="noConversion"/>
  </si>
  <si>
    <t xml:space="preserve">SM00105 </t>
    <phoneticPr fontId="5" type="noConversion"/>
  </si>
  <si>
    <t xml:space="preserve">SM00127 </t>
    <phoneticPr fontId="5" type="noConversion"/>
  </si>
  <si>
    <t>SM00101</t>
    <phoneticPr fontId="5" type="noConversion"/>
  </si>
  <si>
    <t>SM00232</t>
    <phoneticPr fontId="5" type="noConversion"/>
  </si>
  <si>
    <t xml:space="preserve">SM00202 </t>
    <phoneticPr fontId="5" type="noConversion"/>
  </si>
  <si>
    <t>SM00260</t>
    <phoneticPr fontId="5" type="noConversion"/>
  </si>
  <si>
    <t>SM00480</t>
    <phoneticPr fontId="5" type="noConversion"/>
  </si>
  <si>
    <t xml:space="preserve">SM00110 </t>
    <phoneticPr fontId="5" type="noConversion"/>
  </si>
  <si>
    <t>SM00481</t>
    <phoneticPr fontId="5" type="noConversion"/>
  </si>
  <si>
    <t>SM00132</t>
    <phoneticPr fontId="5" type="noConversion"/>
  </si>
  <si>
    <t>SM00368</t>
    <phoneticPr fontId="5" type="noConversion"/>
  </si>
  <si>
    <t>SM00141</t>
    <phoneticPr fontId="5" type="noConversion"/>
  </si>
  <si>
    <t>SM00469</t>
    <phoneticPr fontId="5" type="noConversion"/>
  </si>
  <si>
    <t>SM00447</t>
    <phoneticPr fontId="5" type="noConversion"/>
  </si>
  <si>
    <t>SM00378</t>
    <phoneticPr fontId="5" type="noConversion"/>
  </si>
  <si>
    <t>SM00142</t>
    <phoneticPr fontId="5" type="noConversion"/>
  </si>
  <si>
    <t>SM00270</t>
    <phoneticPr fontId="5" type="noConversion"/>
  </si>
  <si>
    <t xml:space="preserve">SM00129 </t>
    <phoneticPr fontId="5" type="noConversion"/>
  </si>
  <si>
    <t xml:space="preserve">SM00130 </t>
    <phoneticPr fontId="5" type="noConversion"/>
  </si>
  <si>
    <t xml:space="preserve">SM00249 </t>
    <phoneticPr fontId="5" type="noConversion"/>
  </si>
  <si>
    <t xml:space="preserve">SM00250 </t>
    <phoneticPr fontId="5" type="noConversion"/>
  </si>
  <si>
    <t>SM00467</t>
    <phoneticPr fontId="5" type="noConversion"/>
  </si>
  <si>
    <t>SM00454</t>
    <phoneticPr fontId="5" type="noConversion"/>
  </si>
  <si>
    <t>SM00477</t>
    <phoneticPr fontId="5" type="noConversion"/>
  </si>
  <si>
    <t>SM00117</t>
    <phoneticPr fontId="5" type="noConversion"/>
  </si>
  <si>
    <t>SM00365</t>
    <phoneticPr fontId="5" type="noConversion"/>
  </si>
  <si>
    <t>SM00135</t>
    <phoneticPr fontId="5" type="noConversion"/>
  </si>
  <si>
    <t>SM00272</t>
    <phoneticPr fontId="5" type="noConversion"/>
  </si>
  <si>
    <t xml:space="preserve">SM00244 </t>
    <phoneticPr fontId="5" type="noConversion"/>
  </si>
  <si>
    <t>SM00478</t>
    <phoneticPr fontId="5" type="noConversion"/>
  </si>
  <si>
    <t>SM00367</t>
    <phoneticPr fontId="5" type="noConversion"/>
  </si>
  <si>
    <t xml:space="preserve">SM00468 </t>
    <phoneticPr fontId="5" type="noConversion"/>
  </si>
  <si>
    <t>SM00466</t>
    <phoneticPr fontId="5" type="noConversion"/>
  </si>
  <si>
    <t xml:space="preserve">SM00233 </t>
    <phoneticPr fontId="5" type="noConversion"/>
  </si>
  <si>
    <t>SM00464</t>
    <phoneticPr fontId="5" type="noConversion"/>
  </si>
  <si>
    <t>SM00458</t>
    <phoneticPr fontId="5" type="noConversion"/>
  </si>
  <si>
    <t>SM00460</t>
    <phoneticPr fontId="5" type="noConversion"/>
  </si>
  <si>
    <t xml:space="preserve">SM00253 </t>
    <phoneticPr fontId="5" type="noConversion"/>
  </si>
  <si>
    <t>SM00261</t>
    <phoneticPr fontId="5" type="noConversion"/>
  </si>
  <si>
    <t>SM00257</t>
    <phoneticPr fontId="5" type="noConversion"/>
  </si>
  <si>
    <t>SM00388</t>
    <phoneticPr fontId="5" type="noConversion"/>
  </si>
  <si>
    <t>SM00456</t>
    <phoneticPr fontId="5" type="noConversion"/>
  </si>
  <si>
    <t xml:space="preserve">SM00358 </t>
    <phoneticPr fontId="5" type="noConversion"/>
  </si>
  <si>
    <t xml:space="preserve">SM00325 </t>
    <phoneticPr fontId="5" type="noConversion"/>
  </si>
  <si>
    <t>SM00482</t>
    <phoneticPr fontId="5" type="noConversion"/>
  </si>
  <si>
    <t>SM00443</t>
    <phoneticPr fontId="5" type="noConversion"/>
  </si>
  <si>
    <t>SM00465</t>
    <phoneticPr fontId="5" type="noConversion"/>
  </si>
  <si>
    <t>SM00463</t>
    <phoneticPr fontId="5" type="noConversion"/>
  </si>
  <si>
    <t xml:space="preserve">SM00359 </t>
    <phoneticPr fontId="5" type="noConversion"/>
  </si>
  <si>
    <t>SM00453</t>
    <phoneticPr fontId="5" type="noConversion"/>
  </si>
  <si>
    <t>SM00487</t>
    <phoneticPr fontId="5" type="noConversion"/>
  </si>
  <si>
    <t xml:space="preserve">SM00116 </t>
    <phoneticPr fontId="5" type="noConversion"/>
  </si>
  <si>
    <t>SM00470</t>
    <phoneticPr fontId="5" type="noConversion"/>
  </si>
  <si>
    <t xml:space="preserve">SM00118 </t>
    <phoneticPr fontId="5" type="noConversion"/>
  </si>
  <si>
    <t xml:space="preserve">SM00218 </t>
    <phoneticPr fontId="5" type="noConversion"/>
  </si>
  <si>
    <t>SM00448</t>
    <phoneticPr fontId="5" type="noConversion"/>
  </si>
  <si>
    <t>SM00457</t>
    <phoneticPr fontId="5" type="noConversion"/>
  </si>
  <si>
    <t>SM00449</t>
    <phoneticPr fontId="5" type="noConversion"/>
  </si>
  <si>
    <t>SM00451</t>
    <phoneticPr fontId="5" type="noConversion"/>
  </si>
  <si>
    <t>SM00450</t>
    <phoneticPr fontId="5" type="noConversion"/>
  </si>
  <si>
    <t>SM00387</t>
    <phoneticPr fontId="5" type="noConversion"/>
  </si>
  <si>
    <t xml:space="preserve">SM00413 </t>
    <phoneticPr fontId="5" type="noConversion"/>
  </si>
  <si>
    <t>SM00445</t>
    <phoneticPr fontId="5" type="noConversion"/>
  </si>
  <si>
    <t>SM00452</t>
    <phoneticPr fontId="5" type="noConversion"/>
  </si>
  <si>
    <t xml:space="preserve">SM00362 </t>
    <phoneticPr fontId="5" type="noConversion"/>
  </si>
  <si>
    <t>SM00484</t>
    <phoneticPr fontId="5" type="noConversion"/>
  </si>
  <si>
    <t>SM00476</t>
    <phoneticPr fontId="5" type="noConversion"/>
  </si>
  <si>
    <t>SM00483</t>
    <phoneticPr fontId="5" type="noConversion"/>
  </si>
  <si>
    <t>SM00485</t>
    <phoneticPr fontId="5" type="noConversion"/>
  </si>
  <si>
    <t>SM00486</t>
    <phoneticPr fontId="5" type="noConversion"/>
  </si>
  <si>
    <t>TI00101</t>
    <phoneticPr fontId="5" type="noConversion"/>
  </si>
  <si>
    <t>TI00102</t>
    <phoneticPr fontId="5" type="noConversion"/>
  </si>
  <si>
    <t>TI00103</t>
    <phoneticPr fontId="5" type="noConversion"/>
  </si>
  <si>
    <t>TI00104</t>
    <phoneticPr fontId="5" type="noConversion"/>
  </si>
  <si>
    <t>TI00106</t>
    <phoneticPr fontId="5" type="noConversion"/>
  </si>
  <si>
    <t>TI00105</t>
    <phoneticPr fontId="5" type="noConversion"/>
  </si>
  <si>
    <t>TI00206</t>
    <phoneticPr fontId="5" type="noConversion"/>
  </si>
  <si>
    <t>TI00109</t>
    <phoneticPr fontId="5" type="noConversion"/>
  </si>
  <si>
    <t>TI00308</t>
    <phoneticPr fontId="5" type="noConversion"/>
  </si>
  <si>
    <t>TI00307</t>
    <phoneticPr fontId="5" type="noConversion"/>
  </si>
  <si>
    <t>TI00306</t>
    <phoneticPr fontId="5" type="noConversion"/>
  </si>
  <si>
    <t>TI00305</t>
    <phoneticPr fontId="5" type="noConversion"/>
  </si>
  <si>
    <t>TI00304</t>
    <phoneticPr fontId="5" type="noConversion"/>
  </si>
  <si>
    <t>TI00303</t>
    <phoneticPr fontId="5" type="noConversion"/>
  </si>
  <si>
    <t>TI00302</t>
    <phoneticPr fontId="5" type="noConversion"/>
  </si>
  <si>
    <t>TI00301</t>
    <phoneticPr fontId="5" type="noConversion"/>
  </si>
  <si>
    <t>TI00204</t>
    <phoneticPr fontId="5" type="noConversion"/>
  </si>
  <si>
    <t>TI00203</t>
    <phoneticPr fontId="5" type="noConversion"/>
  </si>
  <si>
    <t>TI00202</t>
    <phoneticPr fontId="5" type="noConversion"/>
  </si>
  <si>
    <t>TI00201</t>
    <phoneticPr fontId="5" type="noConversion"/>
  </si>
  <si>
    <t>TI00107</t>
    <phoneticPr fontId="5" type="noConversion"/>
  </si>
  <si>
    <r>
      <rPr>
        <sz val="12"/>
        <color indexed="8"/>
        <rFont val="標楷體"/>
        <family val="4"/>
        <charset val="136"/>
      </rPr>
      <t>獨立研究</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</si>
  <si>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r>
      <rPr>
        <sz val="12"/>
        <color indexed="8"/>
        <rFont val="標楷體"/>
        <family val="4"/>
        <charset val="136"/>
      </rPr>
      <t>附註：</t>
    </r>
    <phoneticPr fontId="5" type="noConversion"/>
  </si>
  <si>
    <r>
      <rPr>
        <sz val="12"/>
        <color indexed="8"/>
        <rFont val="標楷體"/>
        <family val="4"/>
        <charset val="136"/>
      </rPr>
      <t>一、本博士學位學程畢業最低學分為</t>
    </r>
    <r>
      <rPr>
        <sz val="12"/>
        <color indexed="8"/>
        <rFont val="Times New Roman"/>
        <family val="1"/>
      </rPr>
      <t>36</t>
    </r>
    <r>
      <rPr>
        <sz val="12"/>
        <color indexed="8"/>
        <rFont val="標楷體"/>
        <family val="4"/>
        <charset val="136"/>
      </rPr>
      <t>學分，其中包含必修課程5學分，學程內至少</t>
    </r>
    <r>
      <rPr>
        <sz val="12"/>
        <color indexed="8"/>
        <rFont val="Times New Roman"/>
        <family val="1"/>
      </rPr>
      <t>20</t>
    </r>
    <r>
      <rPr>
        <sz val="12"/>
        <color indexed="8"/>
        <rFont val="標楷體"/>
        <family val="4"/>
        <charset val="136"/>
      </rPr>
      <t>學分，學程外∕校外∕國外至少</t>
    </r>
    <r>
      <rPr>
        <sz val="12"/>
        <color indexed="8"/>
        <rFont val="Times New Roman"/>
        <family val="1"/>
      </rPr>
      <t>12</t>
    </r>
    <r>
      <rPr>
        <sz val="12"/>
        <color indexed="8"/>
        <rFont val="標楷體"/>
        <family val="4"/>
        <charset val="136"/>
      </rPr>
      <t>學分。</t>
    </r>
    <phoneticPr fontId="5" type="noConversion"/>
  </si>
  <si>
    <r>
      <rPr>
        <sz val="12"/>
        <color indexed="8"/>
        <rFont val="標楷體"/>
        <family val="4"/>
        <charset val="136"/>
      </rPr>
      <t>二、完成本學程規定之畢業發表點數</t>
    </r>
    <r>
      <rPr>
        <sz val="12"/>
        <color indexed="8"/>
        <rFont val="Times New Roman"/>
        <family val="1"/>
      </rPr>
      <t>(</t>
    </r>
    <r>
      <rPr>
        <sz val="12"/>
        <color indexed="8"/>
        <rFont val="標楷體"/>
        <family val="4"/>
        <charset val="136"/>
      </rPr>
      <t>至少</t>
    </r>
    <r>
      <rPr>
        <sz val="12"/>
        <color indexed="8"/>
        <rFont val="Times New Roman"/>
        <family val="1"/>
      </rPr>
      <t>4</t>
    </r>
    <r>
      <rPr>
        <sz val="12"/>
        <color indexed="8"/>
        <rFont val="標楷體"/>
        <family val="4"/>
        <charset val="136"/>
      </rPr>
      <t>點</t>
    </r>
    <r>
      <rPr>
        <sz val="12"/>
        <color indexed="8"/>
        <rFont val="Times New Roman"/>
        <family val="1"/>
      </rPr>
      <t>)</t>
    </r>
    <r>
      <rPr>
        <sz val="12"/>
        <color indexed="8"/>
        <rFont val="標楷體"/>
        <family val="4"/>
        <charset val="136"/>
      </rPr>
      <t>，通過博士資格考，撰寫學術論文並通過口試後得以畢業，取得管理學博士學位。</t>
    </r>
    <phoneticPr fontId="5" type="noConversion"/>
  </si>
  <si>
    <r>
      <rPr>
        <sz val="12"/>
        <color indexed="8"/>
        <rFont val="標楷體"/>
        <family val="4"/>
        <charset val="136"/>
      </rPr>
      <t>三、需符合本博士學位學程訂定之語文測驗成績之規定始得領取畢業證書。</t>
    </r>
    <phoneticPr fontId="5" type="noConversion"/>
  </si>
  <si>
    <t>三、至少須參加研討會四次、發表論文紀錄 (具審查機制之期刊論文書籍出版、專利取得、展演等相關專業成就一篇或研討會發表二篇)：書籍出版、專利取得、展演等相關專業成就，由指導教授認定之。　　　　　　　　　　　　　　　　　　　　　　　（本課程自103學年度起實施）</t>
    <phoneticPr fontId="5" type="noConversion"/>
  </si>
  <si>
    <t>DS00101</t>
    <phoneticPr fontId="5" type="noConversion"/>
  </si>
  <si>
    <t>DS00107</t>
    <phoneticPr fontId="5" type="noConversion"/>
  </si>
  <si>
    <t>DS00102</t>
    <phoneticPr fontId="5" type="noConversion"/>
  </si>
  <si>
    <t>DS00106</t>
    <phoneticPr fontId="5" type="noConversion"/>
  </si>
  <si>
    <t>DS00105</t>
    <phoneticPr fontId="5" type="noConversion"/>
  </si>
  <si>
    <t>DS00104</t>
    <phoneticPr fontId="5" type="noConversion"/>
  </si>
  <si>
    <t>DS00103</t>
    <phoneticPr fontId="5" type="noConversion"/>
  </si>
  <si>
    <t>DS00301</t>
    <phoneticPr fontId="5" type="noConversion"/>
  </si>
  <si>
    <t>DS00303</t>
    <phoneticPr fontId="5" type="noConversion"/>
  </si>
  <si>
    <t>DS00302</t>
    <phoneticPr fontId="5" type="noConversion"/>
  </si>
  <si>
    <t>DS00305</t>
    <phoneticPr fontId="5" type="noConversion"/>
  </si>
  <si>
    <t>DS00304</t>
    <phoneticPr fontId="5" type="noConversion"/>
  </si>
  <si>
    <t>DS00306</t>
    <phoneticPr fontId="5" type="noConversion"/>
  </si>
  <si>
    <t>DS00307</t>
    <phoneticPr fontId="5" type="noConversion"/>
  </si>
  <si>
    <t>DS00207</t>
    <phoneticPr fontId="5" type="noConversion"/>
  </si>
  <si>
    <t>DS00308</t>
    <phoneticPr fontId="5" type="noConversion"/>
  </si>
  <si>
    <t>DS00206</t>
    <phoneticPr fontId="5" type="noConversion"/>
  </si>
  <si>
    <t>DS00309</t>
    <phoneticPr fontId="5" type="noConversion"/>
  </si>
  <si>
    <t>DS00205</t>
    <phoneticPr fontId="5" type="noConversion"/>
  </si>
  <si>
    <t>DS00310</t>
    <phoneticPr fontId="5" type="noConversion"/>
  </si>
  <si>
    <t>DS00312</t>
    <phoneticPr fontId="5" type="noConversion"/>
  </si>
  <si>
    <t>DS00311</t>
    <phoneticPr fontId="5" type="noConversion"/>
  </si>
  <si>
    <t>DS00320</t>
    <phoneticPr fontId="5" type="noConversion"/>
  </si>
  <si>
    <t>DS00313</t>
    <phoneticPr fontId="5" type="noConversion"/>
  </si>
  <si>
    <t>DS00321</t>
    <phoneticPr fontId="5" type="noConversion"/>
  </si>
  <si>
    <t>DS00317</t>
    <phoneticPr fontId="5" type="noConversion"/>
  </si>
  <si>
    <t>DS00322</t>
    <phoneticPr fontId="5" type="noConversion"/>
  </si>
  <si>
    <t>DS00318</t>
    <phoneticPr fontId="5" type="noConversion"/>
  </si>
  <si>
    <t>DS00201</t>
    <phoneticPr fontId="5" type="noConversion"/>
  </si>
  <si>
    <t>DS00203</t>
    <phoneticPr fontId="5" type="noConversion"/>
  </si>
  <si>
    <t>DS00202</t>
    <phoneticPr fontId="5" type="noConversion"/>
  </si>
  <si>
    <t>DS00319</t>
    <phoneticPr fontId="5" type="noConversion"/>
  </si>
  <si>
    <t>DS00204</t>
    <phoneticPr fontId="5" type="noConversion"/>
  </si>
  <si>
    <t>SS00392</t>
    <phoneticPr fontId="5" type="noConversion"/>
  </si>
  <si>
    <t>SS00432</t>
    <phoneticPr fontId="5" type="noConversion"/>
  </si>
  <si>
    <t>SS00188</t>
    <phoneticPr fontId="5" type="noConversion"/>
  </si>
  <si>
    <t>SS00425</t>
    <phoneticPr fontId="5" type="noConversion"/>
  </si>
  <si>
    <t>SS00433</t>
    <phoneticPr fontId="5" type="noConversion"/>
  </si>
  <si>
    <t>SS00434</t>
    <phoneticPr fontId="5" type="noConversion"/>
  </si>
  <si>
    <t>SS00438</t>
    <phoneticPr fontId="5" type="noConversion"/>
  </si>
  <si>
    <t>SS00439</t>
    <phoneticPr fontId="5" type="noConversion"/>
  </si>
  <si>
    <t>SS00360</t>
    <phoneticPr fontId="5" type="noConversion"/>
  </si>
  <si>
    <t>SS00361</t>
    <phoneticPr fontId="5" type="noConversion"/>
  </si>
  <si>
    <t>SS00441</t>
    <phoneticPr fontId="5" type="noConversion"/>
  </si>
  <si>
    <t>SS00437</t>
    <phoneticPr fontId="5" type="noConversion"/>
  </si>
  <si>
    <t>SS00407</t>
    <phoneticPr fontId="5" type="noConversion"/>
  </si>
  <si>
    <t>SS00440</t>
    <phoneticPr fontId="5" type="noConversion"/>
  </si>
  <si>
    <t>SS00443</t>
    <phoneticPr fontId="5" type="noConversion"/>
  </si>
  <si>
    <t>SS00420</t>
    <phoneticPr fontId="5" type="noConversion"/>
  </si>
  <si>
    <t>SS00399</t>
    <phoneticPr fontId="5" type="noConversion"/>
  </si>
  <si>
    <t>SS00401</t>
    <phoneticPr fontId="5" type="noConversion"/>
  </si>
  <si>
    <t>SS00442</t>
    <phoneticPr fontId="5" type="noConversion"/>
  </si>
  <si>
    <t>SS00397</t>
    <phoneticPr fontId="5" type="noConversion"/>
  </si>
  <si>
    <t>SS00406</t>
    <phoneticPr fontId="5" type="noConversion"/>
  </si>
  <si>
    <t>SS00396</t>
    <phoneticPr fontId="5" type="noConversion"/>
  </si>
  <si>
    <t>SS00427</t>
    <phoneticPr fontId="5" type="noConversion"/>
  </si>
  <si>
    <t>SS00201</t>
    <phoneticPr fontId="5" type="noConversion"/>
  </si>
  <si>
    <t>（二）本課程自104學年度起實施，各科目開課學年或學期，得視實際情況彈性調整，畢業學分32學分（必修：8學分、選修：24學分)，院內選修至多採計6學分、院外選修（含校際選課）至多採計4學分。</t>
    <phoneticPr fontId="5" type="noConversion"/>
  </si>
  <si>
    <t>AT00101</t>
    <phoneticPr fontId="5" type="noConversion"/>
  </si>
  <si>
    <t>AT00103</t>
    <phoneticPr fontId="5" type="noConversion"/>
  </si>
  <si>
    <t>AT00102</t>
    <phoneticPr fontId="5" type="noConversion"/>
  </si>
  <si>
    <t>AT00301</t>
    <phoneticPr fontId="5" type="noConversion"/>
  </si>
  <si>
    <t>AT00303</t>
    <phoneticPr fontId="5" type="noConversion"/>
  </si>
  <si>
    <t>AT00104</t>
    <phoneticPr fontId="5" type="noConversion"/>
  </si>
  <si>
    <t>AT00111</t>
    <phoneticPr fontId="5" type="noConversion"/>
  </si>
  <si>
    <t>AT00210</t>
    <phoneticPr fontId="5" type="noConversion"/>
  </si>
  <si>
    <t>AT00203</t>
    <phoneticPr fontId="5" type="noConversion"/>
  </si>
  <si>
    <t>AT00112</t>
    <phoneticPr fontId="5" type="noConversion"/>
  </si>
  <si>
    <t>AT00108</t>
    <phoneticPr fontId="5" type="noConversion"/>
  </si>
  <si>
    <t>AT00107</t>
    <phoneticPr fontId="5" type="noConversion"/>
  </si>
  <si>
    <t>AT00306</t>
    <phoneticPr fontId="5" type="noConversion"/>
  </si>
  <si>
    <t>AT00122</t>
    <phoneticPr fontId="5" type="noConversion"/>
  </si>
  <si>
    <t>AT00214</t>
    <phoneticPr fontId="5" type="noConversion"/>
  </si>
  <si>
    <t>AT00117</t>
    <phoneticPr fontId="5" type="noConversion"/>
  </si>
  <si>
    <t>AT00213</t>
    <phoneticPr fontId="5" type="noConversion"/>
  </si>
  <si>
    <t>AT00313</t>
    <phoneticPr fontId="5" type="noConversion"/>
  </si>
  <si>
    <t>AT00121</t>
    <phoneticPr fontId="5" type="noConversion"/>
  </si>
  <si>
    <t>AT00308</t>
    <phoneticPr fontId="5" type="noConversion"/>
  </si>
  <si>
    <t>AT00206</t>
    <phoneticPr fontId="5" type="noConversion"/>
  </si>
  <si>
    <t>AT00106</t>
    <phoneticPr fontId="5" type="noConversion"/>
  </si>
  <si>
    <t>AT00105</t>
    <phoneticPr fontId="5" type="noConversion"/>
  </si>
  <si>
    <t>AT00116</t>
    <phoneticPr fontId="5" type="noConversion"/>
  </si>
  <si>
    <t>AT00312</t>
    <phoneticPr fontId="5" type="noConversion"/>
  </si>
  <si>
    <t>AT00119</t>
    <phoneticPr fontId="5" type="noConversion"/>
  </si>
  <si>
    <t>AT00118</t>
    <phoneticPr fontId="5" type="noConversion"/>
  </si>
  <si>
    <t>AH00101</t>
    <phoneticPr fontId="5" type="noConversion"/>
  </si>
  <si>
    <t>AH00103</t>
    <phoneticPr fontId="5" type="noConversion"/>
  </si>
  <si>
    <t>AH00134</t>
    <phoneticPr fontId="5" type="noConversion"/>
  </si>
  <si>
    <t>AH00201</t>
    <phoneticPr fontId="5" type="noConversion"/>
  </si>
  <si>
    <t>AH00130</t>
    <phoneticPr fontId="5" type="noConversion"/>
  </si>
  <si>
    <t>AH00109</t>
    <phoneticPr fontId="5" type="noConversion"/>
  </si>
  <si>
    <t>AH00131</t>
    <phoneticPr fontId="5" type="noConversion"/>
  </si>
  <si>
    <t>AH00204</t>
    <phoneticPr fontId="5" type="noConversion"/>
  </si>
  <si>
    <t>AH00132</t>
    <phoneticPr fontId="5" type="noConversion"/>
  </si>
  <si>
    <t>AH00127</t>
    <phoneticPr fontId="5" type="noConversion"/>
  </si>
  <si>
    <t>AH00203</t>
    <phoneticPr fontId="5" type="noConversion"/>
  </si>
  <si>
    <t>AH00224</t>
    <phoneticPr fontId="5" type="noConversion"/>
  </si>
  <si>
    <t>AH00257</t>
    <phoneticPr fontId="5" type="noConversion"/>
  </si>
  <si>
    <t>AH00202</t>
    <phoneticPr fontId="5" type="noConversion"/>
  </si>
  <si>
    <t>AH00258</t>
    <phoneticPr fontId="5" type="noConversion"/>
  </si>
  <si>
    <t>AH00305</t>
    <phoneticPr fontId="5" type="noConversion"/>
  </si>
  <si>
    <t>AH00306</t>
    <phoneticPr fontId="5" type="noConversion"/>
  </si>
  <si>
    <t>AH00307</t>
    <phoneticPr fontId="5" type="noConversion"/>
  </si>
  <si>
    <t>AH00366</t>
    <phoneticPr fontId="5" type="noConversion"/>
  </si>
  <si>
    <t>AH00308</t>
    <phoneticPr fontId="5" type="noConversion"/>
  </si>
  <si>
    <t>AH00429</t>
    <phoneticPr fontId="5" type="noConversion"/>
  </si>
  <si>
    <t>AH00118</t>
    <phoneticPr fontId="5" type="noConversion"/>
  </si>
  <si>
    <t>AH00135</t>
    <phoneticPr fontId="5" type="noConversion"/>
  </si>
  <si>
    <t>AH00301</t>
    <phoneticPr fontId="5" type="noConversion"/>
  </si>
  <si>
    <t>AH00212</t>
    <phoneticPr fontId="5" type="noConversion"/>
  </si>
  <si>
    <t>AH00302</t>
    <phoneticPr fontId="5" type="noConversion"/>
  </si>
  <si>
    <t>AH00304</t>
    <phoneticPr fontId="5" type="noConversion"/>
  </si>
  <si>
    <t>AH00214</t>
    <phoneticPr fontId="5" type="noConversion"/>
  </si>
  <si>
    <t>AH00303</t>
    <phoneticPr fontId="5" type="noConversion"/>
  </si>
  <si>
    <t>AH00112</t>
    <phoneticPr fontId="5" type="noConversion"/>
  </si>
  <si>
    <t>AH00322</t>
    <phoneticPr fontId="5" type="noConversion"/>
  </si>
  <si>
    <t>AH00311</t>
    <phoneticPr fontId="5" type="noConversion"/>
  </si>
  <si>
    <t>AH00211</t>
    <phoneticPr fontId="5" type="noConversion"/>
  </si>
  <si>
    <t>AH00108</t>
    <phoneticPr fontId="5" type="noConversion"/>
  </si>
  <si>
    <t>AH00244</t>
    <phoneticPr fontId="5" type="noConversion"/>
  </si>
  <si>
    <t>AH00346</t>
    <phoneticPr fontId="5" type="noConversion"/>
  </si>
  <si>
    <t>AH00207</t>
    <phoneticPr fontId="5" type="noConversion"/>
  </si>
  <si>
    <t>AH00259</t>
    <phoneticPr fontId="5" type="noConversion"/>
  </si>
  <si>
    <t>AH00347</t>
    <phoneticPr fontId="5" type="noConversion"/>
  </si>
  <si>
    <t>AH00374</t>
    <phoneticPr fontId="5" type="noConversion"/>
  </si>
  <si>
    <t>AH00354</t>
    <phoneticPr fontId="5" type="noConversion"/>
  </si>
  <si>
    <t>AH00355</t>
    <phoneticPr fontId="5" type="noConversion"/>
  </si>
  <si>
    <t>AH00320</t>
    <phoneticPr fontId="5" type="noConversion"/>
  </si>
  <si>
    <t>AH00367</t>
    <phoneticPr fontId="5" type="noConversion"/>
  </si>
  <si>
    <t>AH00433</t>
    <phoneticPr fontId="5" type="noConversion"/>
  </si>
  <si>
    <t>AH00424</t>
    <phoneticPr fontId="5" type="noConversion"/>
  </si>
  <si>
    <t>AH00402</t>
    <phoneticPr fontId="5" type="noConversion"/>
  </si>
  <si>
    <t>AH00420</t>
    <phoneticPr fontId="5" type="noConversion"/>
  </si>
  <si>
    <t>AH00254</t>
    <phoneticPr fontId="5" type="noConversion"/>
  </si>
  <si>
    <t>AH00260</t>
    <phoneticPr fontId="5" type="noConversion"/>
  </si>
  <si>
    <t>AH00372</t>
    <phoneticPr fontId="5" type="noConversion"/>
  </si>
  <si>
    <t>AH00362</t>
    <phoneticPr fontId="5" type="noConversion"/>
  </si>
  <si>
    <t>AH00369</t>
    <phoneticPr fontId="5" type="noConversion"/>
  </si>
  <si>
    <t>AH00373</t>
    <phoneticPr fontId="5" type="noConversion"/>
  </si>
  <si>
    <t>AH00364</t>
    <phoneticPr fontId="5" type="noConversion"/>
  </si>
  <si>
    <t>AH00363</t>
    <phoneticPr fontId="5" type="noConversion"/>
  </si>
  <si>
    <t>AH00252</t>
    <phoneticPr fontId="5" type="noConversion"/>
  </si>
  <si>
    <t>AH00249</t>
    <phoneticPr fontId="5" type="noConversion"/>
  </si>
  <si>
    <t>AH00406</t>
    <phoneticPr fontId="5" type="noConversion"/>
  </si>
  <si>
    <t>AH00251</t>
    <phoneticPr fontId="5" type="noConversion"/>
  </si>
  <si>
    <t>AH00250</t>
    <phoneticPr fontId="5" type="noConversion"/>
  </si>
  <si>
    <t>AH00116</t>
    <phoneticPr fontId="5" type="noConversion"/>
  </si>
  <si>
    <t>AH00117</t>
    <phoneticPr fontId="5" type="noConversion"/>
  </si>
  <si>
    <t>AH00119</t>
    <phoneticPr fontId="5" type="noConversion"/>
  </si>
  <si>
    <t>AH00220</t>
    <phoneticPr fontId="5" type="noConversion"/>
  </si>
  <si>
    <t>AH00253</t>
    <phoneticPr fontId="5" type="noConversion"/>
  </si>
  <si>
    <t>AH00219</t>
    <phoneticPr fontId="5" type="noConversion"/>
  </si>
  <si>
    <t>AH00427</t>
    <phoneticPr fontId="5" type="noConversion"/>
  </si>
  <si>
    <t>AH00227</t>
    <phoneticPr fontId="5" type="noConversion"/>
  </si>
  <si>
    <t>AH00256</t>
    <phoneticPr fontId="5" type="noConversion"/>
  </si>
  <si>
    <t>AH00426</t>
    <phoneticPr fontId="5" type="noConversion"/>
  </si>
  <si>
    <t>AH00409</t>
    <phoneticPr fontId="5" type="noConversion"/>
  </si>
  <si>
    <t>AH00370</t>
    <phoneticPr fontId="5" type="noConversion"/>
  </si>
  <si>
    <t>AH00368</t>
    <phoneticPr fontId="5" type="noConversion"/>
  </si>
  <si>
    <t>AH00432</t>
    <phoneticPr fontId="5" type="noConversion"/>
  </si>
  <si>
    <t>SC00210</t>
    <phoneticPr fontId="5" type="noConversion"/>
  </si>
  <si>
    <t>SC00247</t>
    <phoneticPr fontId="5" type="noConversion"/>
  </si>
  <si>
    <t>SC00309</t>
    <phoneticPr fontId="5" type="noConversion"/>
  </si>
  <si>
    <t>SC00311</t>
    <phoneticPr fontId="5" type="noConversion"/>
  </si>
  <si>
    <t>SC00242</t>
    <phoneticPr fontId="5" type="noConversion"/>
  </si>
  <si>
    <t>SC00112</t>
    <phoneticPr fontId="5" type="noConversion"/>
  </si>
  <si>
    <t>SC00134</t>
    <phoneticPr fontId="5" type="noConversion"/>
  </si>
  <si>
    <t>SC00135</t>
    <phoneticPr fontId="5" type="noConversion"/>
  </si>
  <si>
    <t>SC00137</t>
    <phoneticPr fontId="5" type="noConversion"/>
  </si>
  <si>
    <t>SC00344</t>
    <phoneticPr fontId="5" type="noConversion"/>
  </si>
  <si>
    <t>SC00414</t>
    <phoneticPr fontId="5" type="noConversion"/>
  </si>
  <si>
    <t>SC00447</t>
    <phoneticPr fontId="5" type="noConversion"/>
  </si>
  <si>
    <t>SC00136</t>
    <phoneticPr fontId="5" type="noConversion"/>
  </si>
  <si>
    <t>SC00443</t>
    <phoneticPr fontId="5" type="noConversion"/>
  </si>
  <si>
    <t>SC00140</t>
    <phoneticPr fontId="5" type="noConversion"/>
  </si>
  <si>
    <t>SC00346</t>
    <phoneticPr fontId="5" type="noConversion"/>
  </si>
  <si>
    <t>SC00128</t>
    <phoneticPr fontId="5" type="noConversion"/>
  </si>
  <si>
    <t>SC00413</t>
    <phoneticPr fontId="5" type="noConversion"/>
  </si>
  <si>
    <t>SC00111</t>
    <phoneticPr fontId="5" type="noConversion"/>
  </si>
  <si>
    <t>SC00113</t>
    <phoneticPr fontId="5" type="noConversion"/>
  </si>
  <si>
    <t>SC00217</t>
    <phoneticPr fontId="5" type="noConversion"/>
  </si>
  <si>
    <t>SC00216</t>
    <phoneticPr fontId="5" type="noConversion"/>
  </si>
  <si>
    <t>SC00218</t>
    <phoneticPr fontId="5" type="noConversion"/>
  </si>
  <si>
    <t>SC00415</t>
    <phoneticPr fontId="5" type="noConversion"/>
  </si>
  <si>
    <t>SC00314</t>
    <phoneticPr fontId="5" type="noConversion"/>
  </si>
  <si>
    <t>SC00416</t>
    <phoneticPr fontId="5" type="noConversion"/>
  </si>
  <si>
    <t>SC00244</t>
    <phoneticPr fontId="5" type="noConversion"/>
  </si>
  <si>
    <t>SC00227</t>
    <phoneticPr fontId="5" type="noConversion"/>
  </si>
  <si>
    <t>SC00318</t>
    <phoneticPr fontId="5" type="noConversion"/>
  </si>
  <si>
    <t>SC00409</t>
    <phoneticPr fontId="5" type="noConversion"/>
  </si>
  <si>
    <t>SC00430</t>
    <phoneticPr fontId="5" type="noConversion"/>
  </si>
  <si>
    <t>SC00447</t>
    <phoneticPr fontId="5" type="noConversion"/>
  </si>
  <si>
    <t>SC00228</t>
    <phoneticPr fontId="5" type="noConversion"/>
  </si>
  <si>
    <t>SC00127</t>
    <phoneticPr fontId="5" type="noConversion"/>
  </si>
  <si>
    <t>SC00223</t>
    <phoneticPr fontId="5" type="noConversion"/>
  </si>
  <si>
    <t>SC00209</t>
    <phoneticPr fontId="5" type="noConversion"/>
  </si>
  <si>
    <t>SC00312</t>
    <phoneticPr fontId="5" type="noConversion"/>
  </si>
  <si>
    <t>SC00325</t>
    <phoneticPr fontId="5" type="noConversion"/>
  </si>
  <si>
    <t>SC00213</t>
    <phoneticPr fontId="5" type="noConversion"/>
  </si>
  <si>
    <t>SC00426</t>
    <phoneticPr fontId="5" type="noConversion"/>
  </si>
  <si>
    <t>SC00411</t>
    <phoneticPr fontId="5" type="noConversion"/>
  </si>
  <si>
    <t>SC00446</t>
    <phoneticPr fontId="5" type="noConversion"/>
  </si>
  <si>
    <t>SC00431</t>
    <phoneticPr fontId="5" type="noConversion"/>
  </si>
  <si>
    <t>SC00444</t>
    <phoneticPr fontId="5" type="noConversion"/>
  </si>
  <si>
    <t>SC00211</t>
    <phoneticPr fontId="5" type="noConversion"/>
  </si>
  <si>
    <t>SB00133</t>
    <phoneticPr fontId="5" type="noConversion"/>
  </si>
  <si>
    <t>SB00344</t>
    <phoneticPr fontId="5" type="noConversion"/>
  </si>
  <si>
    <t>SB00243</t>
    <phoneticPr fontId="5" type="noConversion"/>
  </si>
  <si>
    <t>SB00135</t>
    <phoneticPr fontId="5" type="noConversion"/>
  </si>
  <si>
    <t>SB00346</t>
    <phoneticPr fontId="5" type="noConversion"/>
  </si>
  <si>
    <t>SB00245</t>
    <phoneticPr fontId="5" type="noConversion"/>
  </si>
  <si>
    <t>SB00132</t>
    <phoneticPr fontId="5" type="noConversion"/>
  </si>
  <si>
    <t>SB00242</t>
    <phoneticPr fontId="5" type="noConversion"/>
  </si>
  <si>
    <t>SB00343</t>
    <phoneticPr fontId="5" type="noConversion"/>
  </si>
  <si>
    <t>SB00134</t>
    <phoneticPr fontId="5" type="noConversion"/>
  </si>
  <si>
    <t>SB00244</t>
    <phoneticPr fontId="5" type="noConversion"/>
  </si>
  <si>
    <t>SB00136</t>
    <phoneticPr fontId="5" type="noConversion"/>
  </si>
  <si>
    <t>SB00345</t>
    <phoneticPr fontId="5" type="noConversion"/>
  </si>
  <si>
    <t>SB00246</t>
    <phoneticPr fontId="5" type="noConversion"/>
  </si>
  <si>
    <t>SB00137</t>
    <phoneticPr fontId="5" type="noConversion"/>
  </si>
  <si>
    <t>SB00347</t>
    <phoneticPr fontId="5" type="noConversion"/>
  </si>
  <si>
    <t>SB00247</t>
    <phoneticPr fontId="5" type="noConversion"/>
  </si>
  <si>
    <t>SB00258</t>
    <phoneticPr fontId="5" type="noConversion"/>
  </si>
  <si>
    <t>SB00348</t>
    <phoneticPr fontId="5" type="noConversion"/>
  </si>
  <si>
    <t>SB00260</t>
    <phoneticPr fontId="5" type="noConversion"/>
  </si>
  <si>
    <t>SB00313</t>
    <phoneticPr fontId="5" type="noConversion"/>
  </si>
  <si>
    <t>SB00358</t>
    <phoneticPr fontId="5" type="noConversion"/>
  </si>
  <si>
    <t>SB00114</t>
    <phoneticPr fontId="5" type="noConversion"/>
  </si>
  <si>
    <t>SB00456</t>
    <phoneticPr fontId="5" type="noConversion"/>
  </si>
  <si>
    <t>SB00455</t>
    <phoneticPr fontId="5" type="noConversion"/>
  </si>
  <si>
    <t>SB00262</t>
    <phoneticPr fontId="5" type="noConversion"/>
  </si>
  <si>
    <t>SB00218</t>
    <phoneticPr fontId="5" type="noConversion"/>
  </si>
  <si>
    <t>SB00417</t>
    <phoneticPr fontId="5" type="noConversion"/>
  </si>
  <si>
    <t>SB00234</t>
    <phoneticPr fontId="5" type="noConversion"/>
  </si>
  <si>
    <t>SB00419</t>
    <phoneticPr fontId="5" type="noConversion"/>
  </si>
  <si>
    <t>SB00418</t>
    <phoneticPr fontId="5" type="noConversion"/>
  </si>
  <si>
    <t>SB00420</t>
    <phoneticPr fontId="5" type="noConversion"/>
  </si>
  <si>
    <t>SB00443</t>
    <phoneticPr fontId="5" type="noConversion"/>
  </si>
  <si>
    <t>SB00442</t>
    <phoneticPr fontId="5" type="noConversion"/>
  </si>
  <si>
    <t>SB00445</t>
    <phoneticPr fontId="5" type="noConversion"/>
  </si>
  <si>
    <t>SB00444</t>
    <phoneticPr fontId="5" type="noConversion"/>
  </si>
  <si>
    <t>SB00462</t>
    <phoneticPr fontId="5" type="noConversion"/>
  </si>
  <si>
    <t>SB00447</t>
    <phoneticPr fontId="5" type="noConversion"/>
  </si>
  <si>
    <t>SB00446</t>
    <phoneticPr fontId="5" type="noConversion"/>
  </si>
  <si>
    <t>SB00460</t>
    <phoneticPr fontId="5" type="noConversion"/>
  </si>
  <si>
    <t>SB00361</t>
    <phoneticPr fontId="5" type="noConversion"/>
  </si>
  <si>
    <t>SB00450</t>
    <phoneticPr fontId="5" type="noConversion"/>
  </si>
  <si>
    <t>SB00463</t>
    <phoneticPr fontId="5" type="noConversion"/>
  </si>
  <si>
    <t>SB00464</t>
    <phoneticPr fontId="5" type="noConversion"/>
  </si>
  <si>
    <t>SB00213</t>
    <phoneticPr fontId="5" type="noConversion"/>
  </si>
  <si>
    <t>SB00226</t>
    <phoneticPr fontId="5" type="noConversion"/>
  </si>
  <si>
    <t>SB00328</t>
    <phoneticPr fontId="5" type="noConversion"/>
  </si>
  <si>
    <t>SB00354</t>
    <phoneticPr fontId="5" type="noConversion"/>
  </si>
  <si>
    <t>SB00129</t>
    <phoneticPr fontId="5" type="noConversion"/>
  </si>
  <si>
    <t>SB00353</t>
    <phoneticPr fontId="5" type="noConversion"/>
  </si>
  <si>
    <t>SB00429</t>
    <phoneticPr fontId="5" type="noConversion"/>
  </si>
  <si>
    <t>SB00314</t>
    <phoneticPr fontId="5" type="noConversion"/>
  </si>
  <si>
    <t>SB00141</t>
    <phoneticPr fontId="5" type="noConversion"/>
  </si>
  <si>
    <t>SB00350</t>
    <phoneticPr fontId="5" type="noConversion"/>
  </si>
  <si>
    <t>SB00362</t>
    <phoneticPr fontId="5" type="noConversion"/>
  </si>
  <si>
    <t>SB00363</t>
    <phoneticPr fontId="5" type="noConversion"/>
  </si>
  <si>
    <t>SB00465</t>
    <phoneticPr fontId="5" type="noConversion"/>
  </si>
  <si>
    <t>SB00466</t>
    <phoneticPr fontId="5" type="noConversion"/>
  </si>
  <si>
    <t>SB00216</t>
    <phoneticPr fontId="5" type="noConversion"/>
  </si>
  <si>
    <t>SB00211</t>
    <phoneticPr fontId="5" type="noConversion"/>
  </si>
  <si>
    <t>SB00461</t>
    <phoneticPr fontId="5" type="noConversion"/>
  </si>
  <si>
    <t>SB00139</t>
    <phoneticPr fontId="5" type="noConversion"/>
  </si>
  <si>
    <t>SB00131</t>
    <phoneticPr fontId="5" type="noConversion"/>
  </si>
  <si>
    <t>SB00140</t>
    <phoneticPr fontId="5" type="noConversion"/>
  </si>
  <si>
    <t>SB00115</t>
    <phoneticPr fontId="5" type="noConversion"/>
  </si>
  <si>
    <t>SB00113</t>
    <phoneticPr fontId="5" type="noConversion"/>
  </si>
  <si>
    <t>SB00316</t>
    <phoneticPr fontId="5" type="noConversion"/>
  </si>
  <si>
    <t>SB00263</t>
    <phoneticPr fontId="5" type="noConversion"/>
  </si>
  <si>
    <t>SB00219</t>
    <phoneticPr fontId="5" type="noConversion"/>
  </si>
  <si>
    <t>SB00261</t>
    <phoneticPr fontId="5" type="noConversion"/>
  </si>
  <si>
    <t>SB00359</t>
    <phoneticPr fontId="5" type="noConversion"/>
  </si>
  <si>
    <t>SB00259</t>
    <phoneticPr fontId="5" type="noConversion"/>
  </si>
  <si>
    <t>SB00146</t>
    <phoneticPr fontId="5" type="noConversion"/>
  </si>
  <si>
    <t>SB00360</t>
    <phoneticPr fontId="5" type="noConversion"/>
  </si>
  <si>
    <t>SB00264</t>
    <phoneticPr fontId="5" type="noConversion"/>
  </si>
  <si>
    <t>SB00144</t>
    <phoneticPr fontId="5" type="noConversion"/>
  </si>
  <si>
    <t>SB00454</t>
    <phoneticPr fontId="5" type="noConversion"/>
  </si>
  <si>
    <t>SB00356</t>
    <phoneticPr fontId="5" type="noConversion"/>
  </si>
  <si>
    <t>SB00256</t>
    <phoneticPr fontId="5" type="noConversion"/>
  </si>
  <si>
    <t>SA00130</t>
    <phoneticPr fontId="5" type="noConversion"/>
  </si>
  <si>
    <t>SA00246</t>
    <phoneticPr fontId="5" type="noConversion"/>
  </si>
  <si>
    <t>SA00349</t>
    <phoneticPr fontId="5" type="noConversion"/>
  </si>
  <si>
    <t>SA00132</t>
    <phoneticPr fontId="5" type="noConversion"/>
  </si>
  <si>
    <t>SA00248</t>
    <phoneticPr fontId="5" type="noConversion"/>
  </si>
  <si>
    <t>SA00351</t>
    <phoneticPr fontId="5" type="noConversion"/>
  </si>
  <si>
    <t>SA00131</t>
    <phoneticPr fontId="5" type="noConversion"/>
  </si>
  <si>
    <t>SA00247</t>
    <phoneticPr fontId="5" type="noConversion"/>
  </si>
  <si>
    <t>SA00350</t>
    <phoneticPr fontId="5" type="noConversion"/>
  </si>
  <si>
    <t>SA00133</t>
    <phoneticPr fontId="5" type="noConversion"/>
  </si>
  <si>
    <t>SA00249</t>
    <phoneticPr fontId="5" type="noConversion"/>
  </si>
  <si>
    <t>SA00352</t>
    <phoneticPr fontId="5" type="noConversion"/>
  </si>
  <si>
    <t>SA00139</t>
    <phoneticPr fontId="5" type="noConversion"/>
  </si>
  <si>
    <t>SA00210</t>
    <phoneticPr fontId="5" type="noConversion"/>
  </si>
  <si>
    <t>SA00240</t>
    <phoneticPr fontId="5" type="noConversion"/>
  </si>
  <si>
    <t>SA00309</t>
    <phoneticPr fontId="5" type="noConversion"/>
  </si>
  <si>
    <t>SA00311</t>
    <phoneticPr fontId="5" type="noConversion"/>
  </si>
  <si>
    <t>SA00112</t>
    <phoneticPr fontId="5" type="noConversion"/>
  </si>
  <si>
    <t>SA00241</t>
    <phoneticPr fontId="5" type="noConversion"/>
  </si>
  <si>
    <t>SA00137</t>
    <phoneticPr fontId="5" type="noConversion"/>
  </si>
  <si>
    <t>SA00138</t>
    <phoneticPr fontId="5" type="noConversion"/>
  </si>
  <si>
    <t>SA00439</t>
    <phoneticPr fontId="5" type="noConversion"/>
  </si>
  <si>
    <t>SA00441</t>
    <phoneticPr fontId="5" type="noConversion"/>
  </si>
  <si>
    <t>SA00440</t>
    <phoneticPr fontId="5" type="noConversion"/>
  </si>
  <si>
    <t>SA00442</t>
    <phoneticPr fontId="5" type="noConversion"/>
  </si>
  <si>
    <t>SA00113</t>
    <phoneticPr fontId="5" type="noConversion"/>
  </si>
  <si>
    <t>SA00443</t>
    <phoneticPr fontId="5" type="noConversion"/>
  </si>
  <si>
    <t>SA00444</t>
    <phoneticPr fontId="5" type="noConversion"/>
  </si>
  <si>
    <t>SA00355</t>
    <phoneticPr fontId="5" type="noConversion"/>
  </si>
  <si>
    <t>SA00129</t>
    <phoneticPr fontId="5" type="noConversion"/>
  </si>
  <si>
    <t>SA00126</t>
    <phoneticPr fontId="5" type="noConversion"/>
  </si>
  <si>
    <t>SA00111</t>
    <phoneticPr fontId="5" type="noConversion"/>
  </si>
  <si>
    <t>SA00217</t>
    <phoneticPr fontId="5" type="noConversion"/>
  </si>
  <si>
    <t>SA00216</t>
    <phoneticPr fontId="5" type="noConversion"/>
  </si>
  <si>
    <t>SA00218</t>
    <phoneticPr fontId="5" type="noConversion"/>
  </si>
  <si>
    <t>SA00314</t>
    <phoneticPr fontId="5" type="noConversion"/>
  </si>
  <si>
    <t>SA00416</t>
    <phoneticPr fontId="5" type="noConversion"/>
  </si>
  <si>
    <t>SA00227</t>
    <phoneticPr fontId="5" type="noConversion"/>
  </si>
  <si>
    <t>SA00328</t>
    <phoneticPr fontId="5" type="noConversion"/>
  </si>
  <si>
    <t>SA00327</t>
    <phoneticPr fontId="5" type="noConversion"/>
  </si>
  <si>
    <t>SA00430</t>
    <phoneticPr fontId="5" type="noConversion"/>
  </si>
  <si>
    <t>SA00228</t>
    <phoneticPr fontId="5" type="noConversion"/>
  </si>
  <si>
    <t>SA00127</t>
    <phoneticPr fontId="5" type="noConversion"/>
  </si>
  <si>
    <t>SA00223</t>
    <phoneticPr fontId="5" type="noConversion"/>
  </si>
  <si>
    <t>SA00209</t>
    <phoneticPr fontId="5" type="noConversion"/>
  </si>
  <si>
    <t>SA00312</t>
    <phoneticPr fontId="5" type="noConversion"/>
  </si>
  <si>
    <t>SA00325</t>
    <phoneticPr fontId="5" type="noConversion"/>
  </si>
  <si>
    <t>SA00213</t>
    <phoneticPr fontId="5" type="noConversion"/>
  </si>
  <si>
    <t>SA00426</t>
    <phoneticPr fontId="5" type="noConversion"/>
  </si>
  <si>
    <t>SA00250</t>
    <phoneticPr fontId="5" type="noConversion"/>
  </si>
  <si>
    <t>SA00411</t>
    <phoneticPr fontId="5" type="noConversion"/>
  </si>
  <si>
    <t>SA00344</t>
    <phoneticPr fontId="5" type="noConversion"/>
  </si>
  <si>
    <t>SA00211</t>
    <phoneticPr fontId="5" type="noConversion"/>
  </si>
  <si>
    <t>運動專長訓練(圍棋)</t>
    <phoneticPr fontId="5" type="noConversion"/>
  </si>
  <si>
    <t>SA00252</t>
    <phoneticPr fontId="5" type="noConversion"/>
  </si>
  <si>
    <t>SA00357</t>
    <phoneticPr fontId="5" type="noConversion"/>
  </si>
  <si>
    <t>SA00446</t>
    <phoneticPr fontId="5" type="noConversion"/>
  </si>
  <si>
    <t>SA00447</t>
    <phoneticPr fontId="5" type="noConversion"/>
  </si>
  <si>
    <t>SA00143</t>
    <phoneticPr fontId="5" type="noConversion"/>
  </si>
  <si>
    <t>SA00448</t>
    <phoneticPr fontId="5" type="noConversion"/>
  </si>
  <si>
    <t>SA00449</t>
    <phoneticPr fontId="5" type="noConversion"/>
  </si>
  <si>
    <t>SA00450</t>
    <phoneticPr fontId="5" type="noConversion"/>
  </si>
  <si>
    <t>SA00451</t>
    <phoneticPr fontId="5" type="noConversion"/>
  </si>
  <si>
    <t>SA00141</t>
    <phoneticPr fontId="5" type="noConversion"/>
  </si>
  <si>
    <t>SA00361</t>
    <phoneticPr fontId="5" type="noConversion"/>
  </si>
  <si>
    <t>SA00360</t>
    <phoneticPr fontId="5" type="noConversion"/>
  </si>
  <si>
    <t>SA00254</t>
    <phoneticPr fontId="5" type="noConversion"/>
  </si>
  <si>
    <t>SA00358</t>
    <phoneticPr fontId="5" type="noConversion"/>
  </si>
  <si>
    <t>SA00359</t>
    <phoneticPr fontId="5" type="noConversion"/>
  </si>
  <si>
    <t>SC00248</t>
    <phoneticPr fontId="5" type="noConversion"/>
  </si>
  <si>
    <t>SC00347</t>
    <phoneticPr fontId="5" type="noConversion"/>
  </si>
  <si>
    <t>SC00450</t>
    <phoneticPr fontId="5" type="noConversion"/>
  </si>
  <si>
    <t>SC00362</t>
    <phoneticPr fontId="5" type="noConversion"/>
  </si>
  <si>
    <t>SC00363</t>
    <phoneticPr fontId="5" type="noConversion"/>
  </si>
  <si>
    <t>SC00360</t>
    <phoneticPr fontId="5" type="noConversion"/>
  </si>
  <si>
    <t>SC00361</t>
    <phoneticPr fontId="5" type="noConversion"/>
  </si>
  <si>
    <t>SC00359</t>
    <phoneticPr fontId="5" type="noConversion"/>
  </si>
  <si>
    <t>SC00358</t>
    <phoneticPr fontId="5" type="noConversion"/>
  </si>
  <si>
    <t>SC00357</t>
    <phoneticPr fontId="5" type="noConversion"/>
  </si>
  <si>
    <t>SC00356</t>
  </si>
  <si>
    <t>SC00353</t>
    <phoneticPr fontId="5" type="noConversion"/>
  </si>
  <si>
    <t>SC00352</t>
    <phoneticPr fontId="5" type="noConversion"/>
  </si>
  <si>
    <t>運動專長實習(三)</t>
    <phoneticPr fontId="5" type="noConversion"/>
  </si>
  <si>
    <t>SC00350</t>
    <phoneticPr fontId="5" type="noConversion"/>
  </si>
  <si>
    <t>SC00351</t>
    <phoneticPr fontId="5" type="noConversion"/>
  </si>
  <si>
    <t>競技運動科學(一)</t>
    <phoneticPr fontId="5" type="noConversion"/>
  </si>
  <si>
    <t>SB00364</t>
    <phoneticPr fontId="5" type="noConversion"/>
  </si>
  <si>
    <t>系統課號有誤</t>
    <phoneticPr fontId="5" type="noConversion"/>
  </si>
  <si>
    <t>SB00365</t>
    <phoneticPr fontId="5" type="noConversion"/>
  </si>
  <si>
    <t>功能促進之營養與運動研究</t>
    <phoneticPr fontId="5" type="noConversion"/>
  </si>
  <si>
    <t>SS00430</t>
    <phoneticPr fontId="5" type="noConversion"/>
  </si>
  <si>
    <t>SS00431</t>
    <phoneticPr fontId="5" type="noConversion"/>
  </si>
  <si>
    <t>SS00445</t>
    <phoneticPr fontId="5" type="noConversion"/>
  </si>
  <si>
    <t>運動營養評估研究</t>
    <phoneticPr fontId="5" type="noConversion"/>
  </si>
  <si>
    <t>運動保健創業概論</t>
    <phoneticPr fontId="5" type="noConversion"/>
  </si>
  <si>
    <t>TI00302</t>
    <phoneticPr fontId="5" type="noConversion"/>
  </si>
  <si>
    <t>TI00308</t>
    <phoneticPr fontId="5" type="noConversion"/>
  </si>
  <si>
    <t>TI00301</t>
    <phoneticPr fontId="5" type="noConversion"/>
  </si>
  <si>
    <t>TI00303</t>
    <phoneticPr fontId="5" type="noConversion"/>
  </si>
  <si>
    <t>TI00307</t>
    <phoneticPr fontId="5" type="noConversion"/>
  </si>
  <si>
    <t>TI00305</t>
    <phoneticPr fontId="5" type="noConversion"/>
  </si>
  <si>
    <t>TI00304</t>
    <phoneticPr fontId="5" type="noConversion"/>
  </si>
  <si>
    <t>TI00306</t>
    <phoneticPr fontId="5" type="noConversion"/>
  </si>
  <si>
    <t>運動心理學</t>
    <phoneticPr fontId="5" type="noConversion"/>
  </si>
  <si>
    <t>新增</t>
    <phoneticPr fontId="5" type="noConversion"/>
  </si>
  <si>
    <t>運動專長訓練(圍棋)</t>
    <phoneticPr fontId="5" type="noConversion"/>
  </si>
  <si>
    <t>SA00445</t>
    <phoneticPr fontId="5" type="noConversion"/>
  </si>
  <si>
    <t>運動心理學(進階)</t>
    <phoneticPr fontId="5" type="noConversion"/>
  </si>
  <si>
    <t>運動生理學(進階)</t>
    <phoneticPr fontId="5" type="noConversion"/>
  </si>
  <si>
    <t>運動生物力學(進階)</t>
    <phoneticPr fontId="5" type="noConversion"/>
  </si>
  <si>
    <r>
      <rPr>
        <sz val="11"/>
        <rFont val="細明體"/>
        <family val="3"/>
        <charset val="136"/>
      </rPr>
      <t>原</t>
    </r>
    <r>
      <rPr>
        <sz val="11"/>
        <rFont val="Times New Roman"/>
        <family val="1"/>
      </rPr>
      <t>Sport Activity Cognitive Neuroscience</t>
    </r>
    <r>
      <rPr>
        <sz val="11"/>
        <rFont val="細明體"/>
        <family val="3"/>
        <charset val="136"/>
      </rPr>
      <t>，刪除</t>
    </r>
    <r>
      <rPr>
        <sz val="11"/>
        <rFont val="Times New Roman"/>
        <family val="1"/>
      </rPr>
      <t xml:space="preserve">Activity </t>
    </r>
  </si>
  <si>
    <t>運動生理學(進階)</t>
    <phoneticPr fontId="5" type="noConversion"/>
  </si>
  <si>
    <t>AP00332</t>
  </si>
  <si>
    <t>身心障礙運動賽會管理</t>
  </si>
  <si>
    <t>方塊踏步運動</t>
    <phoneticPr fontId="5" type="noConversion"/>
  </si>
  <si>
    <t>AH00263</t>
    <phoneticPr fontId="5" type="noConversion"/>
  </si>
  <si>
    <t>AH00434</t>
    <phoneticPr fontId="5" type="noConversion"/>
  </si>
  <si>
    <t>高齡運動服務創新實務(一)</t>
    <phoneticPr fontId="5" type="noConversion"/>
  </si>
  <si>
    <t>AH00262</t>
    <phoneticPr fontId="5" type="noConversion"/>
  </si>
  <si>
    <t>高齡運動服務創新實務(二)</t>
    <phoneticPr fontId="5" type="noConversion"/>
  </si>
  <si>
    <t>AH00261</t>
    <phoneticPr fontId="5" type="noConversion"/>
  </si>
  <si>
    <t>AH00375</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</si>
</sst>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0">
    <font>
      <sz val="12"/>
      <color rgb="FF000000"/>
      <name val="新細明體"/>
      <family val="1"/>
      <charset val="136"/>
    </font>
    <font>
      <sz val="12"/>
      <color rgb="FF000000"/>
      <name val="新細明體"/>
      <family val="1"/>
      <charset val="136"/>
    </font>
    <font>
      <b/>
      <sz val="14"/>
      <color rgb="FF000000"/>
      <name val="標楷體"/>
      <family val="4"/>
      <charset val="136"/>
    </font>
    <font>
      <sz val="12"/>
      <color rgb="FF000000"/>
      <name val="標楷體"/>
      <family val="4"/>
      <charset val="136"/>
    </font>
    <font>
      <sz val="12"/>
      <color rgb="FFFF0000"/>
      <name val="標楷體"/>
      <family val="4"/>
      <charset val="136"/>
    </font>
    <font>
      <sz val="9"/>
      <name val="新細明體"/>
      <family val="1"/>
      <charset val="136"/>
    </font>
    <font>
      <sz val="10"/>
      <color rgb="FF000000"/>
      <name val="新細明體"/>
      <family val="1"/>
      <charset val="136"/>
    </font>
    <font>
      <sz val="11"/>
      <color rgb="FF000000"/>
      <name val="新細明體"/>
      <family val="1"/>
      <charset val="136"/>
    </font>
    <font>
      <sz val="10"/>
      <color rgb="FF000000"/>
      <name val="Arial Unicode MS"/>
      <family val="2"/>
      <charset val="136"/>
    </font>
    <font>
      <sz val="10"/>
      <color rgb="FFFF0000"/>
      <name val="Arial Unicode MS"/>
      <family val="2"/>
      <charset val="136"/>
    </font>
    <font>
      <sz val="14"/>
      <color rgb="FF000000"/>
      <name val="新細明體"/>
      <family val="1"/>
      <charset val="136"/>
    </font>
    <font>
      <b/>
      <sz val="14"/>
      <color rgb="FF000000"/>
      <name val="新細明體"/>
      <family val="1"/>
      <charset val="136"/>
    </font>
    <font>
      <b/>
      <sz val="10"/>
      <color rgb="FF000000"/>
      <name val="新細明體"/>
      <family val="1"/>
      <charset val="136"/>
    </font>
    <font>
      <sz val="12"/>
      <color rgb="FF000000"/>
      <name val="Times New Roman"/>
      <family val="1"/>
    </font>
    <font>
      <b/>
      <sz val="12"/>
      <color rgb="FF000000"/>
      <name val="細明體"/>
      <family val="3"/>
      <charset val="136"/>
    </font>
    <font>
      <sz val="18"/>
      <color rgb="FF000000"/>
      <name val="標楷體"/>
      <family val="4"/>
      <charset val="136"/>
    </font>
    <font>
      <b/>
      <sz val="18"/>
      <color rgb="FF000000"/>
      <name val="標楷體"/>
      <family val="4"/>
      <charset val="136"/>
    </font>
    <font>
      <b/>
      <sz val="12"/>
      <color rgb="FF000000"/>
      <name val="標楷體"/>
      <family val="4"/>
      <charset val="136"/>
    </font>
    <font>
      <b/>
      <sz val="22"/>
      <color rgb="FF000000"/>
      <name val="標楷體"/>
      <family val="4"/>
      <charset val="136"/>
    </font>
    <font>
      <sz val="14"/>
      <color rgb="FF000000"/>
      <name val="標楷體"/>
      <family val="4"/>
      <charset val="136"/>
    </font>
    <font>
      <sz val="9"/>
      <color rgb="FF000000"/>
      <name val="標楷體"/>
      <family val="4"/>
      <charset val="136"/>
    </font>
    <font>
      <sz val="10"/>
      <color rgb="FF000000"/>
      <name val="Times New Roman"/>
      <family val="1"/>
    </font>
    <font>
      <sz val="10"/>
      <color rgb="FF000000"/>
      <name val="標楷體"/>
      <family val="4"/>
      <charset val="136"/>
    </font>
    <font>
      <sz val="8"/>
      <color rgb="FF000000"/>
      <name val="標楷體"/>
      <family val="4"/>
      <charset val="136"/>
    </font>
    <font>
      <sz val="10"/>
      <color rgb="FFFF0000"/>
      <name val="Times New Roman"/>
      <family val="1"/>
    </font>
    <font>
      <sz val="10"/>
      <color rgb="FFFF0000"/>
      <name val="標楷體"/>
      <family val="4"/>
      <charset val="136"/>
    </font>
    <font>
      <sz val="12"/>
      <color rgb="FFFF0000"/>
      <name val="Times New Roman"/>
      <family val="1"/>
    </font>
    <font>
      <sz val="12"/>
      <color rgb="FF000000"/>
      <name val="細明體"/>
      <family val="3"/>
      <charset val="136"/>
    </font>
    <font>
      <sz val="12"/>
      <color rgb="FFFF0000"/>
      <name val="新細明體"/>
      <family val="1"/>
      <charset val="136"/>
    </font>
    <font>
      <sz val="12"/>
      <color rgb="FF0000FF"/>
      <name val="標楷體"/>
      <family val="4"/>
      <charset val="136"/>
    </font>
    <font>
      <sz val="11"/>
      <color rgb="FF000000"/>
      <name val="標楷體"/>
      <family val="4"/>
      <charset val="136"/>
    </font>
    <font>
      <sz val="14"/>
      <color rgb="FF000000"/>
      <name val="Times New Roman"/>
      <family val="1"/>
    </font>
    <font>
      <sz val="14"/>
      <color rgb="FF0000FF"/>
      <name val="標楷體"/>
      <family val="4"/>
      <charset val="136"/>
    </font>
    <font>
      <sz val="14"/>
      <color rgb="FF000000"/>
      <name val="細明體"/>
      <family val="3"/>
      <charset val="136"/>
    </font>
    <font>
      <sz val="14"/>
      <color rgb="FFFF0000"/>
      <name val="標楷體"/>
      <family val="4"/>
      <charset val="136"/>
    </font>
    <font>
      <sz val="22"/>
      <color rgb="FF000000"/>
      <name val="標楷體"/>
      <family val="4"/>
      <charset val="136"/>
    </font>
    <font>
      <sz val="22"/>
      <color rgb="FF000000"/>
      <name val="Times New Roman"/>
      <family val="1"/>
    </font>
    <font>
      <b/>
      <sz val="22"/>
      <color rgb="FF000000"/>
      <name val="Times New Roman"/>
      <family val="1"/>
    </font>
    <font>
      <sz val="9"/>
      <color rgb="FF000000"/>
      <name val="Times New Roman"/>
      <family val="1"/>
    </font>
    <font>
      <sz val="9"/>
      <color rgb="FFFF0000"/>
      <name val="Times New Roman"/>
      <family val="1"/>
    </font>
    <font>
      <sz val="12"/>
      <color rgb="FFFF0000"/>
      <name val="細明體"/>
      <family val="3"/>
      <charset val="136"/>
    </font>
    <font>
      <sz val="11"/>
      <color rgb="FF000000"/>
      <name val="Times New Roman"/>
      <family val="1"/>
    </font>
    <font>
      <sz val="22"/>
      <color rgb="FFFF0000"/>
      <name val="標楷體"/>
      <family val="4"/>
      <charset val="136"/>
    </font>
    <font>
      <b/>
      <sz val="12"/>
      <color rgb="FF000000"/>
      <name val="微軟正黑體"/>
      <family val="2"/>
      <charset val="136"/>
    </font>
    <font>
      <sz val="12"/>
      <color rgb="FF000000"/>
      <name val="微軟正黑體"/>
      <family val="2"/>
      <charset val="136"/>
    </font>
    <font>
      <sz val="11"/>
      <color rgb="FF000000"/>
      <name val="微軟正黑體"/>
      <family val="2"/>
      <charset val="136"/>
    </font>
    <font>
      <sz val="10"/>
      <color rgb="FF000000"/>
      <name val="微軟正黑體"/>
      <family val="2"/>
      <charset val="136"/>
    </font>
    <font>
      <sz val="12"/>
      <color rgb="FFFF0000"/>
      <name val="微軟正黑體"/>
      <family val="2"/>
      <charset val="136"/>
    </font>
    <font>
      <sz val="9"/>
      <name val="Times New Roman"/>
      <family val="1"/>
    </font>
    <font>
      <sz val="12"/>
      <name val="標楷體"/>
      <family val="4"/>
      <charset val="136"/>
    </font>
    <font>
      <sz val="12"/>
      <name val="Times New Roman"/>
      <family val="1"/>
    </font>
    <font>
      <sz val="12"/>
      <color theme="1"/>
      <name val="標楷體"/>
      <family val="4"/>
      <charset val="136"/>
    </font>
    <font>
      <sz val="9"/>
      <color rgb="FFFF0000"/>
      <name val="細明體"/>
      <family val="3"/>
      <charset val="136"/>
    </font>
    <font>
      <sz val="12"/>
      <color indexed="8"/>
      <name val="Times New Roman"/>
      <family val="1"/>
    </font>
    <font>
      <sz val="22"/>
      <color indexed="8"/>
      <name val="Times New Roman"/>
      <family val="1"/>
    </font>
    <font>
      <sz val="22"/>
      <color indexed="8"/>
      <name val="標楷體"/>
      <family val="4"/>
      <charset val="136"/>
    </font>
    <font>
      <sz val="14"/>
      <color indexed="8"/>
      <name val="Times New Roman"/>
      <family val="1"/>
    </font>
    <font>
      <sz val="14"/>
      <color indexed="8"/>
      <name val="標楷體"/>
      <family val="4"/>
      <charset val="136"/>
    </font>
    <font>
      <sz val="12"/>
      <color indexed="8"/>
      <name val="標楷體"/>
      <family val="4"/>
      <charset val="136"/>
    </font>
    <font>
      <sz val="12"/>
      <color indexed="10"/>
      <name val="標楷體"/>
      <family val="4"/>
      <charset val="136"/>
    </font>
    <font>
      <b/>
      <sz val="12"/>
      <color indexed="8"/>
      <name val="Times New Roman"/>
      <family val="1"/>
    </font>
    <font>
      <b/>
      <sz val="12"/>
      <color indexed="8"/>
      <name val="標楷體"/>
      <family val="4"/>
      <charset val="136"/>
    </font>
    <font>
      <b/>
      <sz val="12"/>
      <name val="Times New Roman"/>
      <family val="1"/>
    </font>
    <font>
      <sz val="12"/>
      <color indexed="8"/>
      <name val="細明體"/>
      <family val="3"/>
      <charset val="136"/>
    </font>
    <font>
      <sz val="18"/>
      <color indexed="12"/>
      <name val="標楷體"/>
      <family val="4"/>
      <charset val="136"/>
    </font>
    <font>
      <sz val="12"/>
      <color indexed="8"/>
      <name val="新細明體"/>
      <family val="1"/>
      <charset val="136"/>
    </font>
    <font>
      <b/>
      <sz val="14"/>
      <color indexed="8"/>
      <name val="Times New Roman"/>
      <family val="1"/>
    </font>
    <font>
      <sz val="14"/>
      <name val="Times New Roman"/>
      <family val="1"/>
    </font>
    <font>
      <sz val="14"/>
      <name val="標楷體"/>
      <family val="4"/>
      <charset val="136"/>
    </font>
    <font>
      <sz val="18"/>
      <color indexed="10"/>
      <name val="Times New Roman"/>
      <family val="1"/>
    </font>
    <font>
      <strike/>
      <sz val="14"/>
      <color rgb="FFFF0000"/>
      <name val="Times New Roman"/>
      <family val="1"/>
    </font>
    <font>
      <strike/>
      <sz val="14"/>
      <color indexed="10"/>
      <name val="標楷體"/>
      <family val="4"/>
      <charset val="136"/>
    </font>
    <font>
      <strike/>
      <sz val="14"/>
      <color indexed="10"/>
      <name val="Times New Roman"/>
      <family val="1"/>
    </font>
    <font>
      <strike/>
      <sz val="14"/>
      <color rgb="FFFF0000"/>
      <name val="新細明體"/>
      <family val="1"/>
      <charset val="136"/>
    </font>
    <font>
      <sz val="16"/>
      <name val="Times New Roman"/>
      <family val="1"/>
    </font>
    <font>
      <sz val="14"/>
      <color rgb="FFFF0000"/>
      <name val="Times New Roman"/>
      <family val="1"/>
    </font>
    <font>
      <sz val="10"/>
      <color indexed="8"/>
      <name val="Times New Roman"/>
      <family val="1"/>
    </font>
    <font>
      <b/>
      <sz val="14"/>
      <color indexed="8"/>
      <name val="標楷體"/>
      <family val="4"/>
      <charset val="136"/>
    </font>
    <font>
      <b/>
      <sz val="16"/>
      <color indexed="8"/>
      <name val="標楷體"/>
      <family val="4"/>
      <charset val="136"/>
    </font>
    <font>
      <b/>
      <sz val="16"/>
      <color indexed="8"/>
      <name val="Times New Roman"/>
      <family val="1"/>
    </font>
    <font>
      <sz val="10"/>
      <color indexed="8"/>
      <name val="標楷體"/>
      <family val="4"/>
      <charset val="136"/>
    </font>
    <font>
      <strike/>
      <sz val="12"/>
      <name val="Times New Roman"/>
      <family val="1"/>
    </font>
    <font>
      <sz val="12"/>
      <color indexed="12"/>
      <name val="標楷體"/>
      <family val="4"/>
      <charset val="136"/>
    </font>
    <font>
      <sz val="10"/>
      <color rgb="FF000000"/>
      <name val="新細明體"/>
      <family val="1"/>
      <charset val="136"/>
      <scheme val="minor"/>
    </font>
    <font>
      <sz val="10"/>
      <color rgb="FFFF0000"/>
      <name val="新細明體"/>
      <family val="1"/>
      <charset val="136"/>
      <scheme val="minor"/>
    </font>
    <font>
      <sz val="10"/>
      <name val="標楷體"/>
      <family val="4"/>
      <charset val="136"/>
    </font>
    <font>
      <sz val="11"/>
      <name val="標楷體"/>
      <family val="4"/>
      <charset val="136"/>
    </font>
    <font>
      <sz val="11"/>
      <color rgb="FFFF0000"/>
      <name val="標楷體"/>
      <family val="4"/>
      <charset val="136"/>
    </font>
    <font>
      <sz val="10"/>
      <color theme="1"/>
      <name val="新細明體"/>
      <family val="2"/>
      <charset val="136"/>
      <scheme val="minor"/>
    </font>
    <font>
      <sz val="11"/>
      <color rgb="FF00B050"/>
      <name val="標楷體"/>
      <family val="4"/>
      <charset val="136"/>
    </font>
    <font>
      <sz val="10"/>
      <name val="Times New Roman"/>
      <family val="1"/>
    </font>
    <font>
      <b/>
      <sz val="10"/>
      <name val="標楷體"/>
      <family val="4"/>
      <charset val="136"/>
    </font>
    <font>
      <sz val="14"/>
      <name val="細明體"/>
      <family val="3"/>
      <charset val="136"/>
    </font>
    <font>
      <b/>
      <sz val="12"/>
      <color rgb="FF0000FF"/>
      <name val="標楷體"/>
      <family val="4"/>
      <charset val="136"/>
    </font>
    <font>
      <b/>
      <sz val="14"/>
      <color rgb="FF0000FF"/>
      <name val="標楷體"/>
      <family val="4"/>
      <charset val="136"/>
    </font>
    <font>
      <sz val="14"/>
      <name val="新細明體"/>
      <family val="1"/>
      <charset val="136"/>
    </font>
    <font>
      <sz val="9"/>
      <name val="新細明體"/>
      <family val="2"/>
      <charset val="136"/>
      <scheme val="minor"/>
    </font>
    <font>
      <sz val="12"/>
      <color theme="1"/>
      <name val="新細明體"/>
      <family val="1"/>
      <charset val="136"/>
      <scheme val="minor"/>
    </font>
    <font>
      <sz val="14"/>
      <color theme="1"/>
      <name val="新細明體"/>
      <family val="2"/>
      <charset val="136"/>
      <scheme val="minor"/>
    </font>
    <font>
      <sz val="14"/>
      <color theme="1"/>
      <name val="新細明體"/>
      <family val="1"/>
      <charset val="136"/>
      <scheme val="minor"/>
    </font>
    <font>
      <sz val="14"/>
      <color rgb="FF000000"/>
      <name val="新細明體"/>
      <family val="1"/>
      <charset val="136"/>
      <scheme val="minor"/>
    </font>
    <font>
      <sz val="11"/>
      <color rgb="FF00B050"/>
      <name val="新細明體"/>
      <family val="2"/>
      <charset val="238"/>
      <scheme val="minor"/>
    </font>
    <font>
      <sz val="9"/>
      <name val="新細明體"/>
      <family val="2"/>
      <charset val="238"/>
      <scheme val="minor"/>
    </font>
    <font>
      <sz val="11"/>
      <color rgb="FFFF0000"/>
      <name val="新細明體"/>
      <family val="2"/>
      <charset val="238"/>
      <scheme val="minor"/>
    </font>
    <font>
      <sz val="14"/>
      <color theme="1"/>
      <name val="標楷體"/>
      <family val="4"/>
      <charset val="136"/>
    </font>
    <font>
      <b/>
      <sz val="20"/>
      <color indexed="8"/>
      <name val="標楷體"/>
      <family val="4"/>
      <charset val="136"/>
    </font>
    <font>
      <b/>
      <sz val="20"/>
      <color indexed="8"/>
      <name val="Times New Roman"/>
      <family val="1"/>
    </font>
    <font>
      <sz val="9"/>
      <color indexed="8"/>
      <name val="Times New Roman"/>
      <family val="1"/>
    </font>
    <font>
      <sz val="12"/>
      <name val="細明體"/>
      <family val="3"/>
      <charset val="136"/>
    </font>
    <font>
      <sz val="9"/>
      <name val="細明體"/>
      <family val="3"/>
      <charset val="136"/>
    </font>
    <font>
      <sz val="11.5"/>
      <name val="Times New Roman"/>
      <family val="1"/>
    </font>
    <font>
      <b/>
      <sz val="10"/>
      <color theme="1"/>
      <name val="新細明體"/>
      <family val="2"/>
      <charset val="136"/>
      <scheme val="minor"/>
    </font>
    <font>
      <b/>
      <sz val="10"/>
      <color theme="1"/>
      <name val="新細明體"/>
      <family val="1"/>
      <charset val="136"/>
      <scheme val="minor"/>
    </font>
    <font>
      <sz val="10"/>
      <color rgb="FFFF0000"/>
      <name val="新細明體"/>
      <family val="2"/>
      <charset val="136"/>
      <scheme val="minor"/>
    </font>
    <font>
      <sz val="10"/>
      <color rgb="FF333333"/>
      <name val="標楷體"/>
      <family val="4"/>
      <charset val="136"/>
    </font>
    <font>
      <sz val="11"/>
      <color rgb="FF000000"/>
      <name val="細明體"/>
      <family val="3"/>
      <charset val="136"/>
    </font>
    <font>
      <sz val="11"/>
      <name val="Times New Roman"/>
      <family val="1"/>
    </font>
    <font>
      <sz val="11"/>
      <name val="細明體"/>
      <family val="3"/>
      <charset val="136"/>
    </font>
    <font>
      <sz val="12"/>
      <name val="新細明體"/>
      <family val="1"/>
      <charset val="136"/>
    </font>
    <font>
      <sz val="10"/>
      <color rgb="FFFF0000"/>
      <name val="細明體"/>
      <family val="3"/>
      <charset val="136"/>
    </font>
  </fonts>
  <fills count="37">
    <fill>
      <patternFill patternType="none"/>
    </fill>
    <fill>
      <patternFill patternType="gray125"/>
    </fill>
    <fill>
      <patternFill patternType="solid">
        <fgColor rgb="FFD9D9D9"/>
        <bgColor rgb="FFD9D9D9"/>
      </patternFill>
    </fill>
    <fill>
      <patternFill patternType="solid">
        <fgColor rgb="FFFDE9D9"/>
        <bgColor rgb="FFFDE9D9"/>
      </patternFill>
    </fill>
    <fill>
      <patternFill patternType="solid">
        <fgColor rgb="FFADD8E6"/>
        <bgColor rgb="FFADD8E6"/>
      </patternFill>
    </fill>
    <fill>
      <patternFill patternType="solid">
        <fgColor rgb="FFE6E6E6"/>
        <bgColor rgb="FFE6E6E6"/>
      </patternFill>
    </fill>
    <fill>
      <patternFill patternType="solid">
        <fgColor rgb="FFFFFFFF"/>
        <bgColor rgb="FFFFFFFF"/>
      </patternFill>
    </fill>
    <fill>
      <patternFill patternType="solid">
        <fgColor rgb="FF99CCFF"/>
        <bgColor rgb="FF99CCFF"/>
      </patternFill>
    </fill>
    <fill>
      <patternFill patternType="solid">
        <fgColor rgb="FFFFFF00"/>
        <bgColor rgb="FFFFFF00"/>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ADD8E6"/>
        <bgColor rgb="FF000000"/>
      </patternFill>
    </fill>
    <fill>
      <patternFill patternType="solid">
        <fgColor rgb="FFE6E6E6"/>
        <bgColor rgb="FF000000"/>
      </patternFill>
    </fill>
    <fill>
      <patternFill patternType="solid">
        <fgColor rgb="FFFFFFFF"/>
        <bgColor rgb="FF000000"/>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0"/>
        <bgColor rgb="FFE4DFEC"/>
      </patternFill>
    </fill>
    <fill>
      <patternFill patternType="solid">
        <fgColor theme="0"/>
        <bgColor rgb="FFC5D9F1"/>
      </patternFill>
    </fill>
    <fill>
      <patternFill patternType="solid">
        <fgColor theme="0"/>
        <bgColor rgb="FFFCD5B4"/>
      </patternFill>
    </fill>
    <fill>
      <patternFill patternType="solid">
        <fgColor theme="0"/>
        <bgColor rgb="FFC4D79B"/>
      </patternFill>
    </fill>
    <fill>
      <patternFill patternType="solid">
        <fgColor theme="0"/>
        <bgColor rgb="FFB7DEE8"/>
      </patternFill>
    </fill>
    <fill>
      <patternFill patternType="solid">
        <fgColor rgb="FFFFFF00"/>
        <bgColor rgb="FFFDE9D9"/>
      </patternFill>
    </fill>
    <fill>
      <patternFill patternType="solid">
        <fgColor theme="0"/>
        <bgColor rgb="FF99CCFF"/>
      </patternFill>
    </fill>
    <fill>
      <patternFill patternType="solid">
        <fgColor rgb="FFADD8E6"/>
        <bgColor indexed="64"/>
      </patternFill>
    </fill>
    <fill>
      <patternFill patternType="solid">
        <fgColor rgb="FFE6E6E6"/>
        <bgColor indexed="64"/>
      </patternFill>
    </fill>
    <fill>
      <patternFill patternType="solid">
        <fgColor rgb="FFFFFFFF"/>
        <bgColor indexed="64"/>
      </patternFill>
    </fill>
    <fill>
      <patternFill patternType="solid">
        <fgColor theme="0"/>
        <bgColor rgb="FFFFFF00"/>
      </patternFill>
    </fill>
    <fill>
      <patternFill patternType="solid">
        <fgColor theme="0"/>
        <bgColor rgb="FFFFFFFF"/>
      </patternFill>
    </fill>
    <fill>
      <patternFill patternType="solid">
        <fgColor theme="0"/>
        <bgColor rgb="FFFDE9D9"/>
      </patternFill>
    </fill>
    <fill>
      <patternFill patternType="solid">
        <fgColor rgb="FF00B05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rgb="FFFFFF00"/>
      </patternFill>
    </fill>
    <fill>
      <patternFill patternType="solid">
        <fgColor rgb="FF00B050"/>
        <bgColor rgb="FFFFFF00"/>
      </patternFill>
    </fill>
    <fill>
      <patternFill patternType="solid">
        <fgColor theme="7" tint="0.59999389629810485"/>
        <bgColor rgb="FFFF0000"/>
      </patternFill>
    </fill>
  </fills>
  <borders count="21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rgb="FF808080"/>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style="medium">
        <color rgb="FF808080"/>
      </right>
      <top style="medium">
        <color rgb="FF808080"/>
      </top>
      <bottom/>
      <diagonal/>
    </border>
    <border>
      <left style="medium">
        <color rgb="FF808080"/>
      </left>
      <right style="thin">
        <color rgb="FF808080"/>
      </right>
      <top/>
      <bottom/>
      <diagonal/>
    </border>
    <border>
      <left style="thin">
        <color rgb="FF808080"/>
      </left>
      <right style="medium">
        <color rgb="FF808080"/>
      </right>
      <top/>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thin">
        <color rgb="FF808080"/>
      </left>
      <right/>
      <top style="medium">
        <color rgb="FF808080"/>
      </top>
      <bottom/>
      <diagonal/>
    </border>
    <border>
      <left/>
      <right style="thin">
        <color rgb="FF808080"/>
      </right>
      <top style="medium">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medium">
        <color rgb="FF808080"/>
      </left>
      <right style="thin">
        <color rgb="FF808080"/>
      </right>
      <top style="thin">
        <color rgb="FF808080"/>
      </top>
      <bottom/>
      <diagonal/>
    </border>
    <border>
      <left/>
      <right/>
      <top style="thin">
        <color rgb="FF808080"/>
      </top>
      <bottom style="thin">
        <color rgb="FF808080"/>
      </bottom>
      <diagonal/>
    </border>
    <border>
      <left/>
      <right style="medium">
        <color rgb="FF808080"/>
      </right>
      <top style="thin">
        <color rgb="FF808080"/>
      </top>
      <bottom style="thin">
        <color rgb="FF808080"/>
      </bottom>
      <diagonal/>
    </border>
    <border>
      <left style="thin">
        <color rgb="FF808080"/>
      </left>
      <right/>
      <top style="thin">
        <color rgb="FF808080"/>
      </top>
      <bottom style="medium">
        <color rgb="FF808080"/>
      </bottom>
      <diagonal/>
    </border>
    <border>
      <left/>
      <right/>
      <top style="thin">
        <color rgb="FF808080"/>
      </top>
      <bottom style="medium">
        <color rgb="FF808080"/>
      </bottom>
      <diagonal/>
    </border>
    <border>
      <left/>
      <right style="medium">
        <color rgb="FF808080"/>
      </right>
      <top style="thin">
        <color rgb="FF808080"/>
      </top>
      <bottom style="medium">
        <color rgb="FF808080"/>
      </bottom>
      <diagonal/>
    </border>
    <border>
      <left/>
      <right style="medium">
        <color rgb="FF808080"/>
      </right>
      <top style="medium">
        <color rgb="FF808080"/>
      </top>
      <bottom/>
      <diagonal/>
    </border>
    <border>
      <left/>
      <right style="thin">
        <color rgb="FF808080"/>
      </right>
      <top/>
      <bottom/>
      <diagonal/>
    </border>
    <border>
      <left/>
      <right style="medium">
        <color rgb="FF808080"/>
      </right>
      <top/>
      <bottom/>
      <diagonal/>
    </border>
    <border>
      <left/>
      <right style="medium">
        <color rgb="FF808080"/>
      </right>
      <top/>
      <bottom style="thin">
        <color rgb="FF808080"/>
      </bottom>
      <diagonal/>
    </border>
    <border>
      <left style="thin">
        <color rgb="FF000000"/>
      </left>
      <right style="medium">
        <color rgb="FF000000"/>
      </right>
      <top/>
      <bottom style="thin">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thin">
        <color rgb="FF000000"/>
      </right>
      <top style="medium">
        <color rgb="FF000000"/>
      </top>
      <bottom style="double">
        <color rgb="FF000000"/>
      </bottom>
      <diagonal/>
    </border>
    <border>
      <left style="medium">
        <color rgb="FF000000"/>
      </left>
      <right style="thin">
        <color rgb="FF000000"/>
      </right>
      <top style="double">
        <color rgb="FF000000"/>
      </top>
      <bottom style="medium">
        <color rgb="FF000000"/>
      </bottom>
      <diagonal/>
    </border>
    <border>
      <left/>
      <right style="thin">
        <color rgb="FF000000"/>
      </right>
      <top style="thin">
        <color rgb="FF000000"/>
      </top>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diagonal/>
    </border>
    <border>
      <left style="medium">
        <color rgb="FF000000"/>
      </left>
      <right style="thin">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bottom style="thin">
        <color rgb="FF000000"/>
      </bottom>
      <diagonal/>
    </border>
    <border>
      <left/>
      <right/>
      <top/>
      <bottom style="medium">
        <color rgb="FF808080"/>
      </bottom>
      <diagonal/>
    </border>
    <border>
      <left style="thick">
        <color rgb="FF000000"/>
      </left>
      <right style="thick">
        <color rgb="FF000000"/>
      </right>
      <top style="thick">
        <color rgb="FF000000"/>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right style="thick">
        <color rgb="FF000000"/>
      </right>
      <top/>
      <bottom/>
      <diagonal/>
    </border>
    <border>
      <left/>
      <right style="thick">
        <color rgb="FF000000"/>
      </right>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style="thin">
        <color rgb="FF808080"/>
      </right>
      <top style="thin">
        <color rgb="FF808080"/>
      </top>
      <bottom style="medium">
        <color rgb="FF808080"/>
      </bottom>
      <diagonal/>
    </border>
    <border>
      <left style="thin">
        <color rgb="FF808080"/>
      </left>
      <right style="thin">
        <color rgb="FF808080"/>
      </right>
      <top style="thin">
        <color rgb="FF808080"/>
      </top>
      <bottom/>
      <diagonal/>
    </border>
    <border>
      <left style="thin">
        <color rgb="FF808080"/>
      </left>
      <right style="medium">
        <color rgb="FF808080"/>
      </right>
      <top style="thin">
        <color rgb="FF808080"/>
      </top>
      <bottom/>
      <diagonal/>
    </border>
    <border>
      <left style="thin">
        <color rgb="FF808080"/>
      </left>
      <right style="thin">
        <color rgb="FF808080"/>
      </right>
      <top/>
      <bottom style="thin">
        <color theme="2" tint="-0.499984740745262"/>
      </bottom>
      <diagonal/>
    </border>
    <border>
      <left style="thin">
        <color rgb="FF808080"/>
      </left>
      <right style="thin">
        <color theme="2" tint="-0.499984740745262"/>
      </right>
      <top style="thin">
        <color rgb="FF808080"/>
      </top>
      <bottom style="thin">
        <color rgb="FF80808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rgb="FF808080"/>
      </right>
      <top style="thin">
        <color rgb="FF808080"/>
      </top>
      <bottom style="thin">
        <color theme="2" tint="-0.499984740745262"/>
      </bottom>
      <diagonal/>
    </border>
    <border>
      <left/>
      <right style="thin">
        <color theme="2" tint="-0.499984740745262"/>
      </right>
      <top style="thin">
        <color theme="2" tint="-0.499984740745262"/>
      </top>
      <bottom/>
      <diagonal/>
    </border>
    <border>
      <left style="thin">
        <color rgb="FF808080"/>
      </left>
      <right style="thin">
        <color rgb="FF808080"/>
      </right>
      <top style="thin">
        <color theme="2" tint="-0.499984740745262"/>
      </top>
      <bottom style="thin">
        <color rgb="FF808080"/>
      </bottom>
      <diagonal/>
    </border>
    <border>
      <left style="thin">
        <color theme="2" tint="-0.499984740745262"/>
      </left>
      <right style="thin">
        <color rgb="FF808080"/>
      </right>
      <top style="thin">
        <color rgb="FF808080"/>
      </top>
      <bottom/>
      <diagonal/>
    </border>
    <border>
      <left style="thin">
        <color rgb="FF808080"/>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style="thin">
        <color theme="2" tint="-0.499984740745262"/>
      </top>
      <bottom style="thin">
        <color rgb="FF808080"/>
      </bottom>
      <diagonal/>
    </border>
    <border>
      <left style="thin">
        <color rgb="FF808080"/>
      </left>
      <right style="medium">
        <color rgb="FF808080"/>
      </right>
      <top style="thin">
        <color rgb="FF808080"/>
      </top>
      <bottom style="thin">
        <color theme="2" tint="-0.499984740745262"/>
      </bottom>
      <diagonal/>
    </border>
    <border>
      <left style="thin">
        <color rgb="FF808080"/>
      </left>
      <right style="thin">
        <color theme="2" tint="-0.499984740745262"/>
      </right>
      <top/>
      <bottom style="thin">
        <color rgb="FF808080"/>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thin">
        <color rgb="FF808080"/>
      </top>
      <bottom style="thin">
        <color rgb="FF808080"/>
      </bottom>
      <diagonal/>
    </border>
    <border>
      <left style="thin">
        <color rgb="FF808080"/>
      </left>
      <right style="medium">
        <color rgb="FF808080"/>
      </right>
      <top style="thin">
        <color theme="2" tint="-0.499984740745262"/>
      </top>
      <bottom style="thin">
        <color rgb="FF808080"/>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rgb="FF808080"/>
      </top>
      <bottom style="thin">
        <color rgb="FF808080"/>
      </bottom>
      <diagonal/>
    </border>
    <border>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auto="1"/>
      </bottom>
      <diagonal/>
    </border>
    <border>
      <left style="thin">
        <color theme="2" tint="-0.499984740745262"/>
      </left>
      <right style="thin">
        <color theme="2" tint="-0.499984740745262"/>
      </right>
      <top style="thin">
        <color auto="1"/>
      </top>
      <bottom style="thin">
        <color theme="2" tint="-0.499984740745262"/>
      </bottom>
      <diagonal/>
    </border>
    <border>
      <left/>
      <right style="thin">
        <color rgb="FF808080"/>
      </right>
      <top style="thin">
        <color rgb="FF808080"/>
      </top>
      <bottom/>
      <diagonal/>
    </border>
    <border>
      <left/>
      <right style="thin">
        <color theme="2" tint="-0.499984740745262"/>
      </right>
      <top style="thin">
        <color theme="2" tint="-0.499984740745262"/>
      </top>
      <bottom style="thin">
        <color theme="2" tint="-0.499984740745262"/>
      </bottom>
      <diagonal/>
    </border>
    <border>
      <left/>
      <right style="thin">
        <color rgb="FF808080"/>
      </right>
      <top style="thin">
        <color theme="2" tint="-0.499984740745262"/>
      </top>
      <bottom style="thin">
        <color theme="2" tint="-0.499984740745262"/>
      </bottom>
      <diagonal/>
    </border>
    <border>
      <left style="thin">
        <color rgb="FF808080"/>
      </left>
      <right style="thin">
        <color rgb="FF808080"/>
      </right>
      <top style="thin">
        <color theme="2" tint="-0.499984740745262"/>
      </top>
      <bottom style="thin">
        <color theme="2" tint="-0.499984740745262"/>
      </bottom>
      <diagonal/>
    </border>
    <border>
      <left style="thin">
        <color rgb="FF808080"/>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rgb="FF808080"/>
      </bottom>
      <diagonal/>
    </border>
    <border>
      <left style="thin">
        <color theme="2" tint="-0.499984740745262"/>
      </left>
      <right style="thin">
        <color theme="2" tint="-0.499984740745262"/>
      </right>
      <top style="thin">
        <color theme="2" tint="-0.499984740745262"/>
      </top>
      <bottom style="thin">
        <color auto="1"/>
      </bottom>
      <diagonal/>
    </border>
    <border>
      <left style="thin">
        <color theme="2" tint="-0.499984740745262"/>
      </left>
      <right style="thin">
        <color theme="2" tint="-0.499984740745262"/>
      </right>
      <top style="thin">
        <color auto="1"/>
      </top>
      <bottom style="thin">
        <color auto="1"/>
      </bottom>
      <diagonal/>
    </border>
    <border>
      <left style="thin">
        <color rgb="FF808080"/>
      </left>
      <right style="thin">
        <color theme="2" tint="-0.499984740745262"/>
      </right>
      <top style="thin">
        <color rgb="FF808080"/>
      </top>
      <bottom style="medium">
        <color theme="0" tint="-0.499984740745262"/>
      </bottom>
      <diagonal/>
    </border>
    <border>
      <left style="thin">
        <color theme="2" tint="-0.499984740745262"/>
      </left>
      <right style="thin">
        <color theme="2" tint="-0.499984740745262"/>
      </right>
      <top style="thin">
        <color theme="2" tint="-0.499984740745262"/>
      </top>
      <bottom style="medium">
        <color theme="0" tint="-0.499984740745262"/>
      </bottom>
      <diagonal/>
    </border>
    <border>
      <left style="thin">
        <color theme="2" tint="-0.499984740745262"/>
      </left>
      <right style="thin">
        <color theme="2" tint="-0.499984740745262"/>
      </right>
      <top style="thin">
        <color rgb="FF80808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rgb="FF808080"/>
      </right>
      <top style="medium">
        <color theme="0" tint="-0.499984740745262"/>
      </top>
      <bottom style="medium">
        <color theme="0" tint="-0.499984740745262"/>
      </bottom>
      <diagonal/>
    </border>
    <border>
      <left style="thin">
        <color rgb="FF808080"/>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thin">
        <color indexed="64"/>
      </top>
      <bottom style="thin">
        <color indexed="64"/>
      </bottom>
      <diagonal/>
    </border>
    <border>
      <left/>
      <right/>
      <top/>
      <bottom style="thin">
        <color rgb="FF808080"/>
      </bottom>
      <diagonal/>
    </border>
    <border>
      <left style="thin">
        <color rgb="FF000000"/>
      </left>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indexed="64"/>
      </left>
      <right/>
      <top/>
      <bottom style="thin">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
      <left/>
      <right style="thin">
        <color rgb="FF000000"/>
      </right>
      <top style="medium">
        <color rgb="FF000000"/>
      </top>
      <bottom/>
      <diagonal/>
    </border>
    <border>
      <left style="thin">
        <color rgb="FF000000"/>
      </left>
      <right style="medium">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medium">
        <color rgb="FF000000"/>
      </bottom>
      <diagonal/>
    </border>
    <border>
      <left/>
      <right style="thin">
        <color rgb="FF000000"/>
      </right>
      <top style="thick">
        <color rgb="FF000000"/>
      </top>
      <bottom style="thin">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thick">
        <color rgb="FF000000"/>
      </top>
      <bottom style="medium">
        <color rgb="FF000000"/>
      </bottom>
      <diagonal/>
    </border>
    <border>
      <left/>
      <right style="thin">
        <color rgb="FF000000"/>
      </right>
      <top style="thick">
        <color rgb="FF000000"/>
      </top>
      <bottom style="medium">
        <color rgb="FF000000"/>
      </bottom>
      <diagonal/>
    </border>
    <border>
      <left style="medium">
        <color rgb="FF000000"/>
      </left>
      <right/>
      <top style="double">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medium">
        <color rgb="FF000000"/>
      </right>
      <top style="thick">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thin">
        <color indexed="23"/>
      </left>
      <right style="thin">
        <color indexed="23"/>
      </right>
      <top style="thin">
        <color indexed="23"/>
      </top>
      <bottom style="thin">
        <color indexed="23"/>
      </bottom>
      <diagonal/>
    </border>
  </borders>
  <cellStyleXfs count="5">
    <xf numFmtId="0" fontId="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18" fillId="0" borderId="0">
      <alignment vertical="center"/>
    </xf>
  </cellStyleXfs>
  <cellXfs count="1578">
    <xf numFmtId="0" fontId="0" fillId="0" borderId="0" xfId="0">
      <alignment vertical="center"/>
    </xf>
    <xf numFmtId="0" fontId="3" fillId="0" borderId="0" xfId="0" applyFont="1" applyFill="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3" applyFont="1" applyFill="1" applyBorder="1" applyAlignment="1">
      <alignment horizontal="left"/>
    </xf>
    <xf numFmtId="0" fontId="3" fillId="2" borderId="8" xfId="0" applyFont="1" applyFill="1" applyBorder="1" applyAlignment="1">
      <alignment horizontal="center"/>
    </xf>
    <xf numFmtId="0" fontId="3" fillId="2" borderId="9" xfId="0" applyFont="1" applyFill="1" applyBorder="1" applyAlignment="1">
      <alignment horizontal="left"/>
    </xf>
    <xf numFmtId="0" fontId="3" fillId="0" borderId="9" xfId="0" applyFont="1" applyFill="1" applyBorder="1" applyAlignment="1">
      <alignment horizontal="center"/>
    </xf>
    <xf numFmtId="0" fontId="3" fillId="0" borderId="2"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left"/>
    </xf>
    <xf numFmtId="0" fontId="3" fillId="0" borderId="12" xfId="0" applyFont="1" applyFill="1" applyBorder="1" applyAlignment="1">
      <alignment horizontal="center"/>
    </xf>
    <xf numFmtId="0" fontId="3" fillId="2" borderId="14" xfId="0" applyFont="1" applyFill="1" applyBorder="1" applyAlignment="1">
      <alignment horizontal="center"/>
    </xf>
    <xf numFmtId="0" fontId="3" fillId="2" borderId="14" xfId="0" applyFont="1" applyFill="1" applyBorder="1" applyAlignment="1">
      <alignment horizontal="left"/>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9" xfId="0" applyFont="1" applyFill="1" applyBorder="1" applyAlignment="1">
      <alignment horizontal="center"/>
    </xf>
    <xf numFmtId="0" fontId="4" fillId="3" borderId="9" xfId="0" applyFont="1" applyFill="1" applyBorder="1" applyAlignment="1">
      <alignment horizontal="center"/>
    </xf>
    <xf numFmtId="0" fontId="3" fillId="2" borderId="2" xfId="0" applyFont="1" applyFill="1" applyBorder="1" applyAlignment="1">
      <alignment horizontal="left"/>
    </xf>
    <xf numFmtId="0" fontId="3" fillId="0" borderId="5" xfId="0" applyFont="1" applyFill="1" applyBorder="1" applyAlignment="1">
      <alignment horizontal="center"/>
    </xf>
    <xf numFmtId="0" fontId="6" fillId="0" borderId="0" xfId="0" applyFont="1">
      <alignment vertical="center"/>
    </xf>
    <xf numFmtId="0" fontId="6" fillId="0" borderId="18" xfId="0" applyFont="1" applyBorder="1" applyAlignment="1">
      <alignment horizontal="center" vertical="center" wrapText="1"/>
    </xf>
    <xf numFmtId="0" fontId="6" fillId="0" borderId="18" xfId="0" applyFont="1" applyBorder="1" applyAlignment="1">
      <alignment horizontal="left" vertical="center" wrapText="1"/>
    </xf>
    <xf numFmtId="0" fontId="0" fillId="0" borderId="18" xfId="0" applyBorder="1" applyAlignment="1">
      <alignment horizontal="center" vertical="center" wrapText="1"/>
    </xf>
    <xf numFmtId="0" fontId="7" fillId="0" borderId="0" xfId="0" applyFont="1">
      <alignment vertical="center"/>
    </xf>
    <xf numFmtId="0" fontId="0" fillId="0" borderId="28" xfId="0" applyBorder="1" applyAlignment="1">
      <alignment horizontal="center" vertical="center" wrapText="1"/>
    </xf>
    <xf numFmtId="0" fontId="6" fillId="5" borderId="25" xfId="0" applyFont="1" applyFill="1" applyBorder="1" applyAlignment="1">
      <alignment horizontal="center" vertical="center" wrapText="1"/>
    </xf>
    <xf numFmtId="0" fontId="8" fillId="0" borderId="0" xfId="0" applyFont="1">
      <alignment vertical="center"/>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0" xfId="0" applyFont="1" applyFill="1" applyBorder="1" applyAlignment="1">
      <alignment horizontal="left"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6" xfId="0" applyFont="1" applyFill="1" applyBorder="1" applyAlignment="1">
      <alignment horizontal="left" vertical="center" wrapText="1"/>
    </xf>
    <xf numFmtId="0" fontId="8" fillId="7" borderId="17"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17" xfId="0" applyFont="1" applyFill="1" applyBorder="1" applyAlignment="1">
      <alignment horizontal="left" vertical="center" wrapText="1"/>
    </xf>
    <xf numFmtId="0" fontId="8" fillId="7" borderId="18"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9" fillId="0" borderId="18" xfId="0" applyFont="1" applyBorder="1" applyAlignment="1">
      <alignment horizontal="center" vertical="center" wrapText="1"/>
    </xf>
    <xf numFmtId="0" fontId="10" fillId="0" borderId="0" xfId="0" applyFont="1">
      <alignment vertical="center"/>
    </xf>
    <xf numFmtId="0" fontId="12" fillId="4" borderId="19"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3" fillId="0" borderId="0" xfId="0" applyFont="1" applyAlignment="1">
      <alignment vertical="center"/>
    </xf>
    <xf numFmtId="0" fontId="13"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4" fillId="0" borderId="0" xfId="0" applyFont="1" applyAlignment="1">
      <alignment vertical="center"/>
    </xf>
    <xf numFmtId="0" fontId="3" fillId="6" borderId="0" xfId="0" applyFont="1" applyFill="1" applyAlignment="1">
      <alignment horizontal="left" vertical="center"/>
    </xf>
    <xf numFmtId="0" fontId="3" fillId="6" borderId="0" xfId="0" applyFont="1" applyFill="1" applyAlignment="1">
      <alignment vertical="center"/>
    </xf>
    <xf numFmtId="0" fontId="3" fillId="6" borderId="0" xfId="0" applyFont="1" applyFill="1" applyAlignment="1">
      <alignment horizontal="center" vertical="center"/>
    </xf>
    <xf numFmtId="0" fontId="13" fillId="6" borderId="0" xfId="0" applyFont="1" applyFill="1" applyAlignment="1">
      <alignment horizontal="center" vertical="center"/>
    </xf>
    <xf numFmtId="0" fontId="13" fillId="6" borderId="0" xfId="0" applyFont="1" applyFill="1" applyAlignment="1">
      <alignment vertical="center"/>
    </xf>
    <xf numFmtId="0" fontId="19" fillId="0" borderId="0" xfId="0" applyFont="1" applyAlignment="1">
      <alignment vertical="center"/>
    </xf>
    <xf numFmtId="0" fontId="19" fillId="0" borderId="0" xfId="0" applyFont="1" applyFill="1" applyAlignment="1">
      <alignment vertical="center"/>
    </xf>
    <xf numFmtId="0" fontId="3" fillId="0" borderId="9" xfId="0" applyFont="1" applyBorder="1" applyAlignment="1">
      <alignment horizontal="center" vertical="center"/>
    </xf>
    <xf numFmtId="0" fontId="13" fillId="0" borderId="0" xfId="0" applyFont="1" applyFill="1" applyAlignment="1">
      <alignment horizontal="center" vertical="center"/>
    </xf>
    <xf numFmtId="0" fontId="21" fillId="0" borderId="9" xfId="0" applyFont="1" applyFill="1" applyBorder="1" applyAlignment="1">
      <alignment horizontal="center" vertical="center"/>
    </xf>
    <xf numFmtId="0" fontId="22" fillId="0" borderId="14" xfId="0" applyFont="1" applyFill="1" applyBorder="1" applyAlignment="1">
      <alignment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horizontal="center" vertical="center"/>
    </xf>
    <xf numFmtId="0" fontId="21" fillId="0" borderId="0" xfId="0" applyFont="1" applyAlignment="1">
      <alignment vertical="center"/>
    </xf>
    <xf numFmtId="0" fontId="22" fillId="0" borderId="9" xfId="0" applyFont="1" applyFill="1" applyBorder="1" applyAlignment="1">
      <alignment horizontal="center" vertical="top" wrapText="1"/>
    </xf>
    <xf numFmtId="0" fontId="24" fillId="0" borderId="9" xfId="0" applyFont="1" applyFill="1" applyBorder="1" applyAlignment="1">
      <alignment horizontal="center" vertical="center"/>
    </xf>
    <xf numFmtId="0" fontId="25" fillId="6" borderId="10" xfId="0" applyFont="1" applyFill="1" applyBorder="1" applyAlignment="1">
      <alignment horizontal="left" vertical="center" wrapText="1"/>
    </xf>
    <xf numFmtId="0" fontId="26" fillId="0" borderId="0" xfId="0" applyFont="1" applyFill="1" applyAlignment="1">
      <alignment horizontal="center" vertical="center"/>
    </xf>
    <xf numFmtId="0" fontId="26" fillId="0" borderId="0" xfId="0" applyFont="1" applyFill="1" applyAlignment="1">
      <alignment vertical="center"/>
    </xf>
    <xf numFmtId="0" fontId="22" fillId="6" borderId="9"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9" xfId="0" applyFont="1" applyFill="1" applyBorder="1" applyAlignment="1">
      <alignment horizontal="center" vertical="center"/>
    </xf>
    <xf numFmtId="0" fontId="24" fillId="6" borderId="9" xfId="0" applyFont="1" applyFill="1" applyBorder="1" applyAlignment="1">
      <alignment horizontal="center" vertical="center"/>
    </xf>
    <xf numFmtId="0" fontId="25" fillId="6" borderId="1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9" xfId="0" applyFont="1" applyBorder="1" applyAlignment="1">
      <alignment vertical="center"/>
    </xf>
    <xf numFmtId="0" fontId="22"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4" fillId="0" borderId="12" xfId="0" applyFont="1" applyFill="1" applyBorder="1" applyAlignment="1">
      <alignment horizontal="center" vertical="center"/>
    </xf>
    <xf numFmtId="0" fontId="21" fillId="0" borderId="12" xfId="0" applyFont="1" applyBorder="1" applyAlignment="1">
      <alignment vertical="center"/>
    </xf>
    <xf numFmtId="0" fontId="22" fillId="0" borderId="13" xfId="0" applyFont="1" applyFill="1" applyBorder="1" applyAlignment="1">
      <alignment horizontal="center" vertical="center"/>
    </xf>
    <xf numFmtId="0" fontId="21" fillId="6" borderId="14"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1" fillId="6" borderId="14" xfId="0" applyFont="1" applyFill="1" applyBorder="1" applyAlignment="1">
      <alignment horizontal="center" vertical="center"/>
    </xf>
    <xf numFmtId="0" fontId="25" fillId="0" borderId="14" xfId="2" applyFont="1" applyFill="1" applyBorder="1" applyAlignment="1">
      <alignment horizontal="center" vertical="center" wrapText="1"/>
    </xf>
    <xf numFmtId="0" fontId="25" fillId="0" borderId="46" xfId="2" applyFont="1" applyFill="1" applyBorder="1" applyAlignment="1">
      <alignment horizontal="left" vertical="center" wrapText="1"/>
    </xf>
    <xf numFmtId="0" fontId="25" fillId="0" borderId="9"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5" fillId="0" borderId="10" xfId="2" applyFont="1" applyFill="1" applyBorder="1" applyAlignment="1">
      <alignment horizontal="left" vertical="center" wrapText="1"/>
    </xf>
    <xf numFmtId="0" fontId="22" fillId="0" borderId="9" xfId="2" applyFont="1" applyFill="1" applyBorder="1" applyAlignment="1">
      <alignment horizontal="center" vertical="center" wrapText="1"/>
    </xf>
    <xf numFmtId="0" fontId="21" fillId="0" borderId="9"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1" fillId="6" borderId="9" xfId="0" applyFont="1" applyFill="1" applyBorder="1" applyAlignment="1">
      <alignment vertical="center"/>
    </xf>
    <xf numFmtId="0" fontId="22" fillId="6" borderId="10" xfId="0"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46" xfId="2" applyFont="1" applyFill="1" applyBorder="1" applyAlignment="1">
      <alignment horizontal="left" vertical="center" wrapText="1"/>
    </xf>
    <xf numFmtId="0" fontId="21" fillId="0" borderId="2" xfId="2" applyFont="1" applyFill="1" applyBorder="1" applyAlignment="1">
      <alignment horizontal="center" vertical="center" wrapText="1"/>
    </xf>
    <xf numFmtId="0" fontId="26" fillId="0" borderId="9" xfId="0" applyFont="1" applyBorder="1" applyAlignment="1">
      <alignment horizontal="center" vertical="center"/>
    </xf>
    <xf numFmtId="0" fontId="21" fillId="0" borderId="5" xfId="2" applyFont="1" applyFill="1" applyBorder="1" applyAlignment="1">
      <alignment horizontal="center" vertical="center" wrapText="1"/>
    </xf>
    <xf numFmtId="0" fontId="21" fillId="0" borderId="5" xfId="0" applyFont="1" applyBorder="1" applyAlignment="1">
      <alignment horizontal="center" vertical="center"/>
    </xf>
    <xf numFmtId="0" fontId="22" fillId="0" borderId="7" xfId="0" applyFont="1" applyBorder="1" applyAlignment="1">
      <alignment vertical="center"/>
    </xf>
    <xf numFmtId="0" fontId="21" fillId="0" borderId="14" xfId="0" applyFont="1" applyBorder="1" applyAlignment="1">
      <alignment horizontal="center" vertical="center"/>
    </xf>
    <xf numFmtId="0" fontId="22" fillId="0" borderId="46" xfId="0" applyFont="1" applyBorder="1" applyAlignment="1">
      <alignment vertical="center"/>
    </xf>
    <xf numFmtId="0" fontId="21" fillId="0" borderId="9" xfId="2" applyFont="1" applyFill="1" applyBorder="1" applyAlignment="1">
      <alignment horizontal="center" vertical="top" wrapText="1"/>
    </xf>
    <xf numFmtId="0" fontId="22" fillId="0" borderId="10" xfId="2" applyFont="1" applyFill="1" applyBorder="1" applyAlignment="1">
      <alignment vertical="center"/>
    </xf>
    <xf numFmtId="0" fontId="21" fillId="0" borderId="9"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5" xfId="0" applyFont="1" applyBorder="1" applyAlignment="1">
      <alignment horizontal="center" vertical="center" wrapText="1"/>
    </xf>
    <xf numFmtId="0" fontId="22" fillId="0" borderId="9" xfId="2" applyFont="1" applyFill="1" applyBorder="1" applyAlignment="1">
      <alignment horizontal="center" vertical="top" wrapText="1"/>
    </xf>
    <xf numFmtId="0" fontId="21" fillId="6" borderId="2" xfId="0" applyFont="1" applyFill="1" applyBorder="1" applyAlignment="1">
      <alignment horizontal="center" vertical="center"/>
    </xf>
    <xf numFmtId="0" fontId="3" fillId="0" borderId="51" xfId="0" applyFont="1" applyBorder="1" applyAlignment="1">
      <alignment vertical="center"/>
    </xf>
    <xf numFmtId="0" fontId="27" fillId="0" borderId="0" xfId="0" applyFont="1" applyFill="1" applyAlignment="1">
      <alignment vertical="center"/>
    </xf>
    <xf numFmtId="0" fontId="0" fillId="0" borderId="0" xfId="0" applyFill="1" applyAlignment="1">
      <alignment horizontal="center" vertical="center" wrapText="1"/>
    </xf>
    <xf numFmtId="0" fontId="28" fillId="0" borderId="0" xfId="0" applyFont="1" applyFill="1" applyAlignment="1">
      <alignment horizontal="center" vertical="center" wrapText="1"/>
    </xf>
    <xf numFmtId="0" fontId="13"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Alignment="1">
      <alignment horizontal="center" vertical="center"/>
    </xf>
    <xf numFmtId="0" fontId="13" fillId="0" borderId="0" xfId="0" applyFont="1" applyFill="1" applyAlignment="1">
      <alignment horizontal="center" vertical="center" wrapText="1"/>
    </xf>
    <xf numFmtId="0" fontId="3" fillId="0" borderId="0" xfId="0" applyFont="1" applyFill="1" applyAlignment="1">
      <alignment horizontal="center" vertical="top" wrapText="1"/>
    </xf>
    <xf numFmtId="0" fontId="26" fillId="0" borderId="0" xfId="0" applyFont="1" applyAlignment="1">
      <alignment vertical="center"/>
    </xf>
    <xf numFmtId="0" fontId="13" fillId="0" borderId="0" xfId="0" applyFont="1" applyAlignment="1">
      <alignment vertical="center" wrapText="1"/>
    </xf>
    <xf numFmtId="0" fontId="29" fillId="0" borderId="0" xfId="0" applyFont="1" applyAlignment="1">
      <alignment vertical="center"/>
    </xf>
    <xf numFmtId="0" fontId="3" fillId="0" borderId="54" xfId="0" applyFont="1" applyBorder="1" applyAlignment="1">
      <alignment vertical="center"/>
    </xf>
    <xf numFmtId="0" fontId="13" fillId="0" borderId="54" xfId="0" applyFont="1" applyBorder="1" applyAlignment="1">
      <alignment vertical="center"/>
    </xf>
    <xf numFmtId="0" fontId="3" fillId="0" borderId="9" xfId="0" applyFont="1" applyBorder="1" applyAlignment="1">
      <alignment vertical="center"/>
    </xf>
    <xf numFmtId="0" fontId="13" fillId="0" borderId="9" xfId="0" applyFont="1" applyBorder="1" applyAlignment="1">
      <alignment vertical="center" wrapText="1"/>
    </xf>
    <xf numFmtId="0" fontId="13" fillId="0" borderId="9" xfId="0" applyFont="1" applyBorder="1" applyAlignment="1">
      <alignment horizontal="center" vertical="center"/>
    </xf>
    <xf numFmtId="0" fontId="13" fillId="0" borderId="14" xfId="0" applyFont="1" applyFill="1" applyBorder="1" applyAlignment="1">
      <alignment horizontal="center" vertical="center"/>
    </xf>
    <xf numFmtId="0" fontId="13" fillId="0" borderId="9" xfId="0" applyFont="1" applyFill="1" applyBorder="1" applyAlignment="1">
      <alignment horizontal="center" vertical="center"/>
    </xf>
    <xf numFmtId="0" fontId="26"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22" fillId="6" borderId="9" xfId="0" applyFont="1" applyFill="1" applyBorder="1" applyAlignment="1">
      <alignment vertical="center"/>
    </xf>
    <xf numFmtId="0" fontId="13" fillId="0" borderId="14" xfId="0" applyFont="1" applyBorder="1" applyAlignment="1">
      <alignment horizontal="center" vertical="center"/>
    </xf>
    <xf numFmtId="0" fontId="3" fillId="0" borderId="46"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Fill="1" applyBorder="1" applyAlignment="1">
      <alignment vertical="center"/>
    </xf>
    <xf numFmtId="0" fontId="31" fillId="0" borderId="0" xfId="0" applyFont="1" applyFill="1" applyAlignment="1">
      <alignment vertical="center"/>
    </xf>
    <xf numFmtId="0" fontId="19" fillId="0" borderId="0" xfId="0" applyFont="1" applyFill="1" applyAlignment="1">
      <alignment horizontal="left" vertical="center" wrapText="1"/>
    </xf>
    <xf numFmtId="0" fontId="31" fillId="0" borderId="0" xfId="0" applyFont="1" applyFill="1" applyAlignment="1">
      <alignment horizontal="center" vertical="center"/>
    </xf>
    <xf numFmtId="0" fontId="19" fillId="0" borderId="0" xfId="0" applyFont="1" applyFill="1" applyAlignment="1">
      <alignment horizontal="center" vertical="center"/>
    </xf>
    <xf numFmtId="0" fontId="33" fillId="0" borderId="0" xfId="0" applyFont="1" applyFill="1" applyAlignment="1">
      <alignment vertical="center"/>
    </xf>
    <xf numFmtId="0" fontId="10" fillId="0" borderId="0" xfId="0" applyFont="1" applyFill="1" applyAlignment="1">
      <alignment horizontal="center" vertical="center" wrapText="1"/>
    </xf>
    <xf numFmtId="0" fontId="36" fillId="0" borderId="0" xfId="0" applyFont="1" applyFill="1" applyAlignment="1">
      <alignment horizontal="center" vertical="center"/>
    </xf>
    <xf numFmtId="0" fontId="37" fillId="0" borderId="0" xfId="0" applyFont="1" applyAlignment="1">
      <alignment horizontal="center" vertical="center"/>
    </xf>
    <xf numFmtId="0" fontId="13" fillId="0" borderId="14" xfId="0" applyFont="1" applyBorder="1" applyAlignment="1">
      <alignment vertical="center" wrapText="1"/>
    </xf>
    <xf numFmtId="0" fontId="3" fillId="0" borderId="14" xfId="0" applyFont="1" applyBorder="1" applyAlignment="1">
      <alignment horizontal="center" vertical="center"/>
    </xf>
    <xf numFmtId="0" fontId="38" fillId="0" borderId="9" xfId="3" applyFont="1" applyFill="1" applyBorder="1" applyAlignment="1">
      <alignment horizontal="center" wrapText="1"/>
    </xf>
    <xf numFmtId="0" fontId="3" fillId="0" borderId="9" xfId="0" applyFont="1" applyBorder="1" applyAlignment="1">
      <alignment vertical="center" wrapText="1"/>
    </xf>
    <xf numFmtId="0" fontId="13" fillId="0" borderId="9" xfId="0" applyFont="1" applyBorder="1">
      <alignment vertical="center"/>
    </xf>
    <xf numFmtId="0" fontId="26" fillId="0" borderId="9" xfId="0" applyFont="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Fill="1" applyBorder="1" applyAlignment="1">
      <alignment horizontal="left" vertical="center"/>
    </xf>
    <xf numFmtId="0" fontId="13" fillId="0" borderId="10" xfId="0" applyFont="1" applyBorder="1" applyAlignment="1">
      <alignment vertical="center"/>
    </xf>
    <xf numFmtId="0" fontId="13" fillId="0" borderId="9" xfId="0" applyFont="1" applyBorder="1" applyAlignment="1">
      <alignment vertical="center"/>
    </xf>
    <xf numFmtId="0" fontId="3" fillId="0" borderId="9" xfId="0" applyFont="1" applyFill="1" applyBorder="1" applyAlignment="1">
      <alignment vertical="center"/>
    </xf>
    <xf numFmtId="0" fontId="13" fillId="0" borderId="9" xfId="0" applyFont="1" applyFill="1" applyBorder="1">
      <alignment vertical="center"/>
    </xf>
    <xf numFmtId="0" fontId="41" fillId="0" borderId="9" xfId="0" applyFont="1" applyBorder="1">
      <alignment vertical="center"/>
    </xf>
    <xf numFmtId="0" fontId="26" fillId="0" borderId="0" xfId="0" applyFo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81" xfId="0" applyFont="1" applyBorder="1" applyAlignment="1">
      <alignment horizontal="center" vertical="center"/>
    </xf>
    <xf numFmtId="0" fontId="3" fillId="0" borderId="15" xfId="0" applyFont="1" applyBorder="1" applyAlignment="1">
      <alignment horizontal="left" vertical="center"/>
    </xf>
    <xf numFmtId="0" fontId="13" fillId="0" borderId="15" xfId="0" applyFont="1" applyBorder="1" applyAlignment="1">
      <alignment horizontal="left" vertical="center"/>
    </xf>
    <xf numFmtId="0" fontId="13" fillId="0" borderId="15" xfId="0" applyFont="1" applyBorder="1" applyAlignment="1">
      <alignment horizontal="center" vertical="center"/>
    </xf>
    <xf numFmtId="0" fontId="3" fillId="0" borderId="15" xfId="0" applyFont="1" applyBorder="1" applyAlignment="1">
      <alignment horizontal="center" vertical="center"/>
    </xf>
    <xf numFmtId="0" fontId="13" fillId="0" borderId="5" xfId="3" applyFont="1" applyFill="1" applyBorder="1" applyAlignment="1">
      <alignment horizontal="center" wrapText="1"/>
    </xf>
    <xf numFmtId="0" fontId="3" fillId="0" borderId="5" xfId="0" applyFont="1" applyBorder="1" applyAlignment="1">
      <alignment horizontal="left" vertical="center"/>
    </xf>
    <xf numFmtId="0" fontId="13" fillId="0" borderId="5" xfId="0" applyFont="1" applyBorder="1" applyAlignment="1">
      <alignment vertical="center" wrapText="1"/>
    </xf>
    <xf numFmtId="0" fontId="3" fillId="0" borderId="5" xfId="0" applyFont="1" applyBorder="1" applyAlignment="1">
      <alignment horizontal="center" vertical="center"/>
    </xf>
    <xf numFmtId="0" fontId="13" fillId="0" borderId="5" xfId="0" applyFont="1" applyBorder="1">
      <alignment vertical="center"/>
    </xf>
    <xf numFmtId="0" fontId="13" fillId="0" borderId="7" xfId="0" applyFont="1" applyBorder="1" applyAlignment="1">
      <alignment horizontal="left" vertical="center"/>
    </xf>
    <xf numFmtId="0" fontId="13" fillId="0" borderId="12" xfId="3" applyFont="1" applyFill="1" applyBorder="1" applyAlignment="1">
      <alignment horizontal="center" wrapText="1"/>
    </xf>
    <xf numFmtId="0" fontId="3" fillId="0" borderId="12" xfId="0" applyFont="1" applyBorder="1" applyAlignment="1">
      <alignment horizontal="left" vertical="center"/>
    </xf>
    <xf numFmtId="0" fontId="13" fillId="0" borderId="12" xfId="0" applyFont="1" applyBorder="1" applyAlignment="1">
      <alignment vertical="center" wrapText="1"/>
    </xf>
    <xf numFmtId="0" fontId="13" fillId="0" borderId="12" xfId="0" applyFont="1" applyBorder="1" applyAlignment="1">
      <alignment horizontal="center" vertical="center"/>
    </xf>
    <xf numFmtId="0" fontId="3" fillId="0" borderId="12" xfId="0" applyFont="1" applyBorder="1" applyAlignment="1">
      <alignment horizontal="center" vertical="center"/>
    </xf>
    <xf numFmtId="0" fontId="13" fillId="0" borderId="12" xfId="0" applyFont="1" applyBorder="1">
      <alignment vertical="center"/>
    </xf>
    <xf numFmtId="0" fontId="13" fillId="0" borderId="14" xfId="3" applyFont="1" applyFill="1" applyBorder="1" applyAlignment="1">
      <alignment horizontal="center" wrapText="1"/>
    </xf>
    <xf numFmtId="0" fontId="3" fillId="0" borderId="14" xfId="0" applyFont="1" applyBorder="1" applyAlignment="1">
      <alignment vertical="center"/>
    </xf>
    <xf numFmtId="0" fontId="13" fillId="0" borderId="9" xfId="3" applyFont="1" applyFill="1" applyBorder="1" applyAlignment="1">
      <alignment horizontal="center" wrapText="1"/>
    </xf>
    <xf numFmtId="0" fontId="13" fillId="0" borderId="9" xfId="0" applyFont="1" applyBorder="1" applyAlignment="1">
      <alignment horizontal="center"/>
    </xf>
    <xf numFmtId="0" fontId="13" fillId="0" borderId="10" xfId="0" applyFont="1" applyFill="1" applyBorder="1" applyAlignment="1">
      <alignment horizontal="left" vertical="center" wrapText="1"/>
    </xf>
    <xf numFmtId="0" fontId="13" fillId="0" borderId="9" xfId="0" applyFont="1" applyFill="1" applyBorder="1" applyAlignment="1">
      <alignment horizontal="center"/>
    </xf>
    <xf numFmtId="0" fontId="4" fillId="0" borderId="10" xfId="0" applyFont="1" applyFill="1" applyBorder="1" applyAlignment="1">
      <alignment horizontal="left" vertical="center" wrapText="1"/>
    </xf>
    <xf numFmtId="0" fontId="26" fillId="0" borderId="0" xfId="0" applyFont="1" applyFill="1">
      <alignment vertical="center"/>
    </xf>
    <xf numFmtId="0" fontId="13" fillId="0" borderId="9" xfId="0" applyFont="1" applyFill="1" applyBorder="1" applyAlignment="1">
      <alignment vertical="center" wrapText="1"/>
    </xf>
    <xf numFmtId="0" fontId="13" fillId="0" borderId="0" xfId="0" applyFont="1" applyFill="1">
      <alignment vertical="center"/>
    </xf>
    <xf numFmtId="0" fontId="38" fillId="0" borderId="14" xfId="3" applyFont="1" applyFill="1" applyBorder="1" applyAlignment="1">
      <alignment horizontal="center" vertical="center" wrapText="1"/>
    </xf>
    <xf numFmtId="0" fontId="3" fillId="0" borderId="14" xfId="0" applyFont="1" applyFill="1" applyBorder="1" applyAlignment="1">
      <alignment vertical="center"/>
    </xf>
    <xf numFmtId="0" fontId="13" fillId="0" borderId="14" xfId="0" applyFont="1" applyFill="1" applyBorder="1" applyAlignment="1">
      <alignment vertical="center" wrapText="1"/>
    </xf>
    <xf numFmtId="0" fontId="3" fillId="0" borderId="14" xfId="0" applyFont="1" applyFill="1" applyBorder="1" applyAlignment="1">
      <alignment horizontal="center" vertical="center"/>
    </xf>
    <xf numFmtId="0" fontId="13" fillId="0" borderId="46" xfId="0" applyFont="1" applyFill="1" applyBorder="1" applyAlignment="1">
      <alignment horizontal="center" vertical="center"/>
    </xf>
    <xf numFmtId="0" fontId="38" fillId="0" borderId="9" xfId="3" applyFont="1" applyFill="1" applyBorder="1" applyAlignment="1">
      <alignment horizontal="center" vertical="center" wrapText="1"/>
    </xf>
    <xf numFmtId="0" fontId="13" fillId="0" borderId="10" xfId="0" applyFont="1" applyFill="1" applyBorder="1" applyAlignment="1">
      <alignment horizontal="left" vertical="center"/>
    </xf>
    <xf numFmtId="0" fontId="38"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13" fillId="0" borderId="10" xfId="0" applyFont="1" applyFill="1" applyBorder="1" applyAlignment="1">
      <alignment vertical="center" wrapText="1"/>
    </xf>
    <xf numFmtId="0" fontId="3" fillId="0" borderId="10" xfId="0" applyFont="1" applyFill="1" applyBorder="1" applyAlignment="1">
      <alignment vertical="center"/>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0" xfId="0" applyFont="1" applyFill="1" applyBorder="1" applyAlignment="1">
      <alignment horizontal="left"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6" xfId="0" applyFont="1" applyFill="1" applyBorder="1" applyAlignment="1">
      <alignment horizontal="left" vertical="center" wrapText="1"/>
    </xf>
    <xf numFmtId="0" fontId="6" fillId="7" borderId="17"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7" xfId="0" applyFont="1" applyFill="1" applyBorder="1" applyAlignment="1">
      <alignment horizontal="left" vertical="center" wrapText="1"/>
    </xf>
    <xf numFmtId="0" fontId="6" fillId="7" borderId="18"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5" xfId="0" applyFont="1" applyBorder="1" applyAlignment="1">
      <alignment horizontal="left" vertical="center" wrapText="1"/>
    </xf>
    <xf numFmtId="0" fontId="44" fillId="0" borderId="84" xfId="0" applyFont="1" applyBorder="1" applyAlignment="1">
      <alignment horizontal="center" vertical="center" wrapText="1"/>
    </xf>
    <xf numFmtId="0" fontId="44" fillId="0" borderId="85" xfId="0" applyFont="1" applyBorder="1" applyAlignment="1">
      <alignment horizontal="center" vertical="center" wrapText="1"/>
    </xf>
    <xf numFmtId="0" fontId="44" fillId="0" borderId="86" xfId="0" applyFont="1" applyBorder="1" applyAlignment="1">
      <alignment horizontal="center" vertical="center" wrapText="1"/>
    </xf>
    <xf numFmtId="0" fontId="44" fillId="0" borderId="87" xfId="0" applyFont="1" applyBorder="1" applyAlignment="1">
      <alignment horizontal="center" vertical="center" wrapText="1"/>
    </xf>
    <xf numFmtId="0" fontId="0" fillId="0" borderId="86" xfId="0" applyBorder="1" applyAlignment="1">
      <alignment vertical="center" wrapText="1"/>
    </xf>
    <xf numFmtId="0" fontId="0" fillId="0" borderId="85" xfId="0" applyBorder="1" applyAlignment="1">
      <alignment vertical="center" wrapText="1"/>
    </xf>
    <xf numFmtId="0" fontId="0" fillId="0" borderId="84" xfId="0" applyBorder="1" applyAlignment="1">
      <alignment vertical="center" wrapText="1"/>
    </xf>
    <xf numFmtId="0" fontId="0" fillId="0" borderId="89" xfId="0" applyBorder="1" applyAlignment="1">
      <alignment vertical="center" wrapText="1"/>
    </xf>
    <xf numFmtId="0" fontId="45" fillId="0" borderId="87" xfId="0" applyFont="1" applyBorder="1" applyAlignment="1">
      <alignment horizontal="center" vertical="center" wrapText="1"/>
    </xf>
    <xf numFmtId="0" fontId="46" fillId="0" borderId="87" xfId="0" applyFont="1" applyBorder="1" applyAlignment="1">
      <alignment horizontal="center" vertical="center" wrapText="1"/>
    </xf>
    <xf numFmtId="0" fontId="47" fillId="0" borderId="87" xfId="0" applyFont="1" applyBorder="1" applyAlignment="1">
      <alignment horizontal="center" vertical="center" wrapText="1"/>
    </xf>
    <xf numFmtId="0" fontId="47" fillId="0" borderId="84" xfId="0" applyFont="1" applyBorder="1" applyAlignment="1">
      <alignment horizontal="center" vertical="center" wrapText="1"/>
    </xf>
    <xf numFmtId="0" fontId="0" fillId="0" borderId="0" xfId="0" applyFont="1">
      <alignment vertical="center"/>
    </xf>
    <xf numFmtId="0" fontId="3" fillId="0" borderId="0" xfId="0" applyFont="1">
      <alignment vertical="center"/>
    </xf>
    <xf numFmtId="0" fontId="26" fillId="0" borderId="9" xfId="3" applyFont="1" applyFill="1" applyBorder="1" applyAlignment="1">
      <alignment horizontal="center" wrapText="1"/>
    </xf>
    <xf numFmtId="0" fontId="4" fillId="0" borderId="9" xfId="0" applyFont="1" applyBorder="1" applyAlignment="1">
      <alignment vertical="center"/>
    </xf>
    <xf numFmtId="0" fontId="26" fillId="0" borderId="92" xfId="0" applyFont="1" applyBorder="1" applyAlignment="1">
      <alignment horizontal="center" vertical="center"/>
    </xf>
    <xf numFmtId="0" fontId="13" fillId="0" borderId="92" xfId="0" applyFont="1" applyBorder="1" applyAlignment="1">
      <alignment horizontal="center" vertical="center"/>
    </xf>
    <xf numFmtId="0" fontId="13" fillId="0" borderId="51" xfId="0" applyFont="1" applyBorder="1" applyAlignment="1">
      <alignment horizontal="left" vertical="center"/>
    </xf>
    <xf numFmtId="0" fontId="3" fillId="0" borderId="46" xfId="0" applyFont="1" applyFill="1" applyBorder="1" applyAlignment="1">
      <alignment horizontal="left" vertical="center" wrapText="1"/>
    </xf>
    <xf numFmtId="0" fontId="13" fillId="0" borderId="93" xfId="0" applyFont="1" applyBorder="1">
      <alignment vertical="center"/>
    </xf>
    <xf numFmtId="0" fontId="4" fillId="0" borderId="91" xfId="0" applyFont="1" applyFill="1" applyBorder="1" applyAlignment="1">
      <alignment horizontal="left" vertical="center" wrapText="1"/>
    </xf>
    <xf numFmtId="0" fontId="49" fillId="0" borderId="9" xfId="0" applyFont="1" applyBorder="1" applyAlignment="1"/>
    <xf numFmtId="0" fontId="50" fillId="0" borderId="9" xfId="0" applyFont="1" applyBorder="1" applyAlignment="1"/>
    <xf numFmtId="0" fontId="50" fillId="0" borderId="9"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vertical="center"/>
    </xf>
    <xf numFmtId="0" fontId="26" fillId="0" borderId="9" xfId="0" applyFont="1" applyBorder="1">
      <alignment vertical="center"/>
    </xf>
    <xf numFmtId="0" fontId="26" fillId="0" borderId="9" xfId="0" applyFont="1" applyBorder="1" applyAlignment="1">
      <alignment horizontal="center"/>
    </xf>
    <xf numFmtId="0" fontId="39" fillId="0" borderId="9" xfId="0" applyFont="1" applyFill="1" applyBorder="1" applyAlignment="1">
      <alignment horizontal="center" vertical="center" wrapText="1"/>
    </xf>
    <xf numFmtId="0" fontId="4" fillId="0" borderId="9" xfId="0" applyFont="1" applyFill="1" applyBorder="1" applyAlignment="1">
      <alignment vertical="center"/>
    </xf>
    <xf numFmtId="0" fontId="26" fillId="0" borderId="9" xfId="0" applyFont="1" applyFill="1" applyBorder="1" applyAlignment="1">
      <alignment vertical="center" wrapText="1"/>
    </xf>
    <xf numFmtId="0" fontId="4" fillId="0" borderId="9" xfId="0" applyFont="1" applyFill="1" applyBorder="1" applyAlignment="1">
      <alignment horizontal="center" vertical="center"/>
    </xf>
    <xf numFmtId="0" fontId="26" fillId="0" borderId="9" xfId="0" applyFont="1" applyFill="1" applyBorder="1">
      <alignment vertical="center"/>
    </xf>
    <xf numFmtId="0" fontId="4" fillId="0" borderId="10" xfId="0" applyFont="1" applyFill="1" applyBorder="1" applyAlignment="1">
      <alignment horizontal="left" vertical="center"/>
    </xf>
    <xf numFmtId="0" fontId="52" fillId="0" borderId="9" xfId="0" applyFont="1" applyFill="1" applyBorder="1" applyAlignment="1">
      <alignment horizontal="center" vertical="center" wrapText="1"/>
    </xf>
    <xf numFmtId="0" fontId="4" fillId="0" borderId="10" xfId="0" applyFont="1" applyFill="1" applyBorder="1" applyAlignment="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3" fillId="0" borderId="91" xfId="0" applyFont="1" applyFill="1" applyBorder="1" applyAlignment="1">
      <alignment horizontal="center" vertical="center"/>
    </xf>
    <xf numFmtId="0" fontId="53" fillId="0" borderId="91" xfId="0" applyFont="1" applyFill="1" applyBorder="1" applyAlignment="1">
      <alignment horizontal="center" vertical="center" wrapText="1"/>
    </xf>
    <xf numFmtId="0" fontId="58" fillId="0" borderId="91" xfId="0" applyFont="1" applyBorder="1">
      <alignment vertical="center"/>
    </xf>
    <xf numFmtId="0" fontId="53" fillId="0" borderId="91" xfId="0" applyFont="1" applyBorder="1">
      <alignment vertical="center"/>
    </xf>
    <xf numFmtId="0" fontId="53" fillId="0" borderId="99" xfId="0" applyFont="1" applyFill="1" applyBorder="1" applyAlignment="1">
      <alignment horizontal="left" vertical="center"/>
    </xf>
    <xf numFmtId="0" fontId="53" fillId="9" borderId="97" xfId="0" applyFont="1" applyFill="1" applyBorder="1" applyAlignment="1">
      <alignment vertical="center"/>
    </xf>
    <xf numFmtId="0" fontId="53" fillId="9" borderId="91" xfId="0" applyFont="1" applyFill="1" applyBorder="1" applyAlignment="1">
      <alignment horizontal="center" vertical="center" wrapText="1"/>
    </xf>
    <xf numFmtId="0" fontId="53" fillId="9" borderId="91" xfId="0" applyFont="1" applyFill="1" applyBorder="1" applyAlignment="1">
      <alignment vertical="center"/>
    </xf>
    <xf numFmtId="0" fontId="53" fillId="9" borderId="91" xfId="0" applyFont="1" applyFill="1" applyBorder="1" applyAlignment="1">
      <alignment vertical="center" wrapText="1"/>
    </xf>
    <xf numFmtId="0" fontId="53" fillId="9" borderId="91" xfId="0" applyFont="1" applyFill="1" applyBorder="1" applyAlignment="1">
      <alignment horizontal="center" vertical="center"/>
    </xf>
    <xf numFmtId="0" fontId="53" fillId="0" borderId="99" xfId="0" applyFont="1" applyFill="1" applyBorder="1" applyAlignment="1">
      <alignment horizontal="left" vertical="center" wrapText="1"/>
    </xf>
    <xf numFmtId="0" fontId="53" fillId="0" borderId="91" xfId="0" applyFont="1" applyBorder="1" applyAlignment="1">
      <alignment vertical="center"/>
    </xf>
    <xf numFmtId="0" fontId="26" fillId="0" borderId="91" xfId="0" applyFont="1" applyFill="1" applyBorder="1" applyAlignment="1">
      <alignment horizontal="center" vertical="center" wrapText="1"/>
    </xf>
    <xf numFmtId="0" fontId="26" fillId="0" borderId="91" xfId="0" applyFont="1" applyBorder="1">
      <alignment vertical="center"/>
    </xf>
    <xf numFmtId="0" fontId="26" fillId="0" borderId="91" xfId="0" applyFont="1" applyFill="1" applyBorder="1" applyAlignment="1">
      <alignment vertical="center"/>
    </xf>
    <xf numFmtId="0" fontId="26" fillId="0" borderId="0" xfId="0" applyFont="1" applyFill="1" applyBorder="1" applyAlignment="1">
      <alignment vertical="center"/>
    </xf>
    <xf numFmtId="0" fontId="26" fillId="0" borderId="91" xfId="0" applyFont="1" applyBorder="1" applyAlignment="1">
      <alignment vertical="center" wrapText="1"/>
    </xf>
    <xf numFmtId="0" fontId="53" fillId="0" borderId="91" xfId="0" applyFont="1" applyFill="1" applyBorder="1" applyAlignment="1">
      <alignment vertical="center"/>
    </xf>
    <xf numFmtId="0" fontId="53" fillId="0" borderId="91" xfId="0" applyFont="1" applyFill="1" applyBorder="1" applyAlignment="1">
      <alignment vertical="center" wrapText="1"/>
    </xf>
    <xf numFmtId="0" fontId="53" fillId="0" borderId="99" xfId="0" applyFont="1" applyFill="1" applyBorder="1" applyAlignment="1">
      <alignment horizontal="center" vertical="center"/>
    </xf>
    <xf numFmtId="0" fontId="53" fillId="0" borderId="91" xfId="0" applyFont="1" applyBorder="1" applyAlignment="1">
      <alignment vertical="center" wrapText="1"/>
    </xf>
    <xf numFmtId="0" fontId="53" fillId="9" borderId="99" xfId="0" applyFont="1" applyFill="1" applyBorder="1" applyAlignment="1">
      <alignment horizontal="center" vertical="center"/>
    </xf>
    <xf numFmtId="0" fontId="53" fillId="0" borderId="0" xfId="0" applyFont="1" applyFill="1" applyBorder="1" applyAlignment="1">
      <alignment vertical="center" wrapText="1"/>
    </xf>
    <xf numFmtId="0" fontId="53"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wrapText="1"/>
    </xf>
    <xf numFmtId="0" fontId="53" fillId="0" borderId="0" xfId="0" applyFont="1" applyBorder="1" applyAlignment="1">
      <alignment vertical="center"/>
    </xf>
    <xf numFmtId="0" fontId="60" fillId="0" borderId="0" xfId="0" applyFont="1" applyBorder="1" applyAlignment="1">
      <alignment horizontal="center" vertical="center"/>
    </xf>
    <xf numFmtId="0" fontId="62" fillId="0" borderId="0" xfId="0" applyFont="1" applyBorder="1" applyAlignment="1">
      <alignment horizontal="center" vertical="center"/>
    </xf>
    <xf numFmtId="0" fontId="58" fillId="0" borderId="91" xfId="0" applyFont="1" applyBorder="1" applyAlignment="1">
      <alignment horizontal="center" vertical="center"/>
    </xf>
    <xf numFmtId="0" fontId="49" fillId="0" borderId="91" xfId="0" applyFont="1" applyBorder="1" applyAlignment="1">
      <alignment horizontal="center" vertical="center"/>
    </xf>
    <xf numFmtId="0" fontId="50" fillId="0" borderId="91" xfId="0" applyFont="1" applyBorder="1" applyAlignment="1">
      <alignment horizontal="center" vertical="center" wrapText="1"/>
    </xf>
    <xf numFmtId="0" fontId="53" fillId="0" borderId="91" xfId="0" applyFont="1" applyBorder="1" applyAlignment="1">
      <alignment horizontal="center" vertical="center"/>
    </xf>
    <xf numFmtId="0" fontId="53" fillId="0" borderId="91" xfId="0" applyFont="1" applyBorder="1" applyAlignment="1">
      <alignment horizontal="left" vertical="center"/>
    </xf>
    <xf numFmtId="0" fontId="58" fillId="0" borderId="91" xfId="0" applyFont="1" applyBorder="1" applyAlignment="1">
      <alignment vertical="center"/>
    </xf>
    <xf numFmtId="0" fontId="49" fillId="0" borderId="91" xfId="0" applyFont="1" applyBorder="1" applyAlignment="1">
      <alignment vertical="center" wrapText="1"/>
    </xf>
    <xf numFmtId="0" fontId="53" fillId="0" borderId="91" xfId="0" applyFont="1" applyFill="1" applyBorder="1" applyAlignment="1">
      <alignment horizontal="left" vertical="center" wrapText="1"/>
    </xf>
    <xf numFmtId="0" fontId="50" fillId="0" borderId="91" xfId="0" applyFont="1" applyBorder="1" applyAlignment="1">
      <alignment vertical="center" wrapText="1"/>
    </xf>
    <xf numFmtId="0" fontId="50" fillId="10" borderId="91" xfId="0" applyFont="1" applyFill="1" applyBorder="1" applyAlignment="1">
      <alignment horizontal="center" vertical="center" wrapText="1"/>
    </xf>
    <xf numFmtId="0" fontId="58" fillId="0" borderId="91" xfId="0" applyFont="1" applyBorder="1" applyAlignment="1">
      <alignment horizontal="left" vertical="center" wrapText="1"/>
    </xf>
    <xf numFmtId="0" fontId="49" fillId="10" borderId="91" xfId="0" applyFont="1" applyFill="1" applyBorder="1" applyAlignment="1">
      <alignment horizontal="center" vertical="center" wrapText="1"/>
    </xf>
    <xf numFmtId="0" fontId="49" fillId="10" borderId="91" xfId="0" applyFont="1" applyFill="1" applyBorder="1" applyAlignment="1">
      <alignment vertical="center" wrapText="1"/>
    </xf>
    <xf numFmtId="0" fontId="50" fillId="10" borderId="91" xfId="0" applyFont="1" applyFill="1" applyBorder="1" applyAlignment="1">
      <alignment vertical="center" wrapText="1"/>
    </xf>
    <xf numFmtId="0" fontId="49" fillId="0" borderId="91" xfId="0" applyFont="1" applyBorder="1" applyAlignment="1">
      <alignment vertical="center"/>
    </xf>
    <xf numFmtId="0" fontId="50" fillId="0" borderId="91" xfId="0" applyFont="1" applyBorder="1" applyAlignment="1">
      <alignment horizontal="center" vertical="center"/>
    </xf>
    <xf numFmtId="0" fontId="50" fillId="0" borderId="91" xfId="0" applyFont="1" applyFill="1" applyBorder="1" applyAlignment="1">
      <alignment vertical="center" wrapText="1"/>
    </xf>
    <xf numFmtId="0" fontId="49" fillId="0" borderId="91" xfId="0" applyFont="1" applyFill="1" applyBorder="1" applyAlignment="1">
      <alignment vertical="center" wrapText="1"/>
    </xf>
    <xf numFmtId="0" fontId="53" fillId="0" borderId="0" xfId="0" applyFont="1" applyBorder="1" applyAlignment="1">
      <alignment horizontal="right" vertical="center"/>
    </xf>
    <xf numFmtId="0" fontId="53" fillId="0" borderId="91" xfId="0" applyFont="1" applyBorder="1" applyAlignment="1">
      <alignment horizontal="center" vertical="center" wrapText="1"/>
    </xf>
    <xf numFmtId="0" fontId="50" fillId="0" borderId="98" xfId="0" applyFont="1" applyBorder="1" applyAlignment="1">
      <alignment horizontal="center" vertical="center" wrapText="1"/>
    </xf>
    <xf numFmtId="0" fontId="49" fillId="0" borderId="91" xfId="0" applyFont="1" applyBorder="1" applyAlignment="1">
      <alignment horizontal="center" vertical="center" wrapText="1"/>
    </xf>
    <xf numFmtId="0" fontId="49" fillId="0" borderId="98" xfId="0" applyFont="1" applyBorder="1" applyAlignment="1">
      <alignment horizontal="center" vertical="center" wrapText="1"/>
    </xf>
    <xf numFmtId="0" fontId="53" fillId="0" borderId="98" xfId="0" applyFont="1" applyBorder="1" applyAlignment="1">
      <alignment horizontal="center" vertical="center" wrapText="1"/>
    </xf>
    <xf numFmtId="0" fontId="53" fillId="0" borderId="103" xfId="0" applyFont="1" applyBorder="1" applyAlignment="1">
      <alignment horizontal="center" vertical="center" wrapText="1"/>
    </xf>
    <xf numFmtId="0" fontId="58" fillId="0" borderId="0" xfId="0" applyFont="1" applyFill="1" applyAlignment="1">
      <alignment vertical="center"/>
    </xf>
    <xf numFmtId="0" fontId="50" fillId="0" borderId="0" xfId="0" applyFont="1" applyAlignment="1">
      <alignment vertical="center"/>
    </xf>
    <xf numFmtId="0" fontId="53" fillId="0" borderId="0" xfId="0" applyFont="1" applyFill="1" applyBorder="1" applyAlignment="1">
      <alignment horizontal="left" vertical="center"/>
    </xf>
    <xf numFmtId="0" fontId="58" fillId="0" borderId="0" xfId="0" applyFont="1" applyBorder="1" applyAlignment="1">
      <alignment vertical="center"/>
    </xf>
    <xf numFmtId="0" fontId="50" fillId="0" borderId="0" xfId="0" applyFont="1" applyBorder="1" applyAlignment="1">
      <alignment vertical="center"/>
    </xf>
    <xf numFmtId="0" fontId="53" fillId="0" borderId="0" xfId="0" applyFont="1" applyBorder="1" applyAlignment="1">
      <alignment horizontal="center" vertical="center"/>
    </xf>
    <xf numFmtId="0" fontId="56" fillId="0" borderId="0" xfId="0" applyFont="1" applyBorder="1" applyAlignment="1">
      <alignment vertical="center"/>
    </xf>
    <xf numFmtId="0" fontId="66" fillId="0" borderId="0" xfId="0" applyFont="1" applyBorder="1" applyAlignment="1">
      <alignment horizontal="center" vertical="center"/>
    </xf>
    <xf numFmtId="0" fontId="56" fillId="0" borderId="91" xfId="0" applyFont="1" applyBorder="1" applyAlignment="1">
      <alignment horizontal="center" vertical="center" wrapText="1"/>
    </xf>
    <xf numFmtId="0" fontId="56" fillId="0" borderId="91" xfId="0" applyFont="1" applyBorder="1" applyAlignment="1">
      <alignment vertical="center" wrapText="1"/>
    </xf>
    <xf numFmtId="0" fontId="56" fillId="0" borderId="91" xfId="0" applyFont="1" applyBorder="1" applyAlignment="1">
      <alignment horizontal="left" vertical="center" wrapText="1"/>
    </xf>
    <xf numFmtId="0" fontId="57" fillId="10" borderId="91" xfId="0" applyFont="1" applyFill="1" applyBorder="1" applyAlignment="1">
      <alignment vertical="center" wrapText="1"/>
    </xf>
    <xf numFmtId="0" fontId="56" fillId="10" borderId="91" xfId="0" applyFont="1" applyFill="1" applyBorder="1" applyAlignment="1">
      <alignment vertical="center" wrapText="1"/>
    </xf>
    <xf numFmtId="0" fontId="56" fillId="10" borderId="91" xfId="0" applyFont="1" applyFill="1" applyBorder="1" applyAlignment="1">
      <alignment horizontal="center" vertical="center" wrapText="1"/>
    </xf>
    <xf numFmtId="0" fontId="57" fillId="10" borderId="91" xfId="0" applyFont="1" applyFill="1" applyBorder="1" applyAlignment="1">
      <alignment horizontal="center" vertical="center" wrapText="1"/>
    </xf>
    <xf numFmtId="0" fontId="67" fillId="0" borderId="91" xfId="0" applyFont="1" applyBorder="1" applyAlignment="1">
      <alignment horizontal="center" vertical="center" wrapText="1"/>
    </xf>
    <xf numFmtId="0" fontId="68" fillId="0" borderId="91" xfId="0" applyFont="1" applyBorder="1" applyAlignment="1">
      <alignment vertical="center" wrapText="1"/>
    </xf>
    <xf numFmtId="0" fontId="67" fillId="0" borderId="91" xfId="0" applyFont="1" applyBorder="1" applyAlignment="1">
      <alignment vertical="center" wrapText="1"/>
    </xf>
    <xf numFmtId="0" fontId="68" fillId="10" borderId="91" xfId="0" applyFont="1" applyFill="1" applyBorder="1" applyAlignment="1">
      <alignment vertical="center" wrapText="1"/>
    </xf>
    <xf numFmtId="0" fontId="67" fillId="10" borderId="91" xfId="0" applyFont="1" applyFill="1" applyBorder="1" applyAlignment="1">
      <alignment vertical="center" wrapText="1"/>
    </xf>
    <xf numFmtId="0" fontId="68" fillId="10" borderId="91" xfId="0" applyFont="1" applyFill="1" applyBorder="1" applyAlignment="1">
      <alignment horizontal="center" vertical="center" wrapText="1"/>
    </xf>
    <xf numFmtId="0" fontId="67" fillId="10" borderId="91" xfId="0" applyFont="1" applyFill="1" applyBorder="1" applyAlignment="1">
      <alignment horizontal="center" vertical="center" wrapText="1"/>
    </xf>
    <xf numFmtId="0" fontId="68" fillId="0" borderId="91" xfId="0" applyFont="1" applyFill="1" applyBorder="1" applyAlignment="1">
      <alignment vertical="center" wrapText="1"/>
    </xf>
    <xf numFmtId="0" fontId="67" fillId="0" borderId="91" xfId="0" applyFont="1" applyFill="1" applyBorder="1" applyAlignment="1">
      <alignment vertical="center" wrapText="1"/>
    </xf>
    <xf numFmtId="0" fontId="68" fillId="0" borderId="91" xfId="0" applyFont="1" applyFill="1" applyBorder="1" applyAlignment="1">
      <alignment horizontal="center" vertical="center" wrapText="1"/>
    </xf>
    <xf numFmtId="0" fontId="57" fillId="0" borderId="91" xfId="0" applyFont="1" applyBorder="1" applyAlignment="1">
      <alignment vertical="center" wrapText="1"/>
    </xf>
    <xf numFmtId="0" fontId="70" fillId="0" borderId="91" xfId="0" applyFont="1" applyBorder="1" applyAlignment="1">
      <alignment horizontal="center" vertical="center" wrapText="1"/>
    </xf>
    <xf numFmtId="0" fontId="70" fillId="0" borderId="91" xfId="0" applyFont="1" applyBorder="1" applyAlignment="1">
      <alignment vertical="center" wrapText="1"/>
    </xf>
    <xf numFmtId="0" fontId="70" fillId="10" borderId="91" xfId="0" applyFont="1" applyFill="1" applyBorder="1" applyAlignment="1">
      <alignment horizontal="center" vertical="center" wrapText="1"/>
    </xf>
    <xf numFmtId="0" fontId="73" fillId="0" borderId="91" xfId="0" applyFont="1" applyBorder="1" applyAlignment="1">
      <alignment horizontal="center" vertical="center" wrapText="1"/>
    </xf>
    <xf numFmtId="0" fontId="68" fillId="0" borderId="91" xfId="0" quotePrefix="1" applyFont="1" applyBorder="1" applyAlignment="1">
      <alignment vertical="center" wrapText="1"/>
    </xf>
    <xf numFmtId="0" fontId="34" fillId="0" borderId="91" xfId="0" applyFont="1" applyBorder="1" applyAlignment="1">
      <alignment horizontal="center" vertical="center" wrapText="1"/>
    </xf>
    <xf numFmtId="0" fontId="34" fillId="0" borderId="91" xfId="0" quotePrefix="1" applyFont="1" applyBorder="1" applyAlignment="1">
      <alignment vertical="center" wrapText="1"/>
    </xf>
    <xf numFmtId="0" fontId="75" fillId="0" borderId="91" xfId="0" applyFont="1" applyBorder="1" applyAlignment="1">
      <alignment vertical="center" wrapText="1"/>
    </xf>
    <xf numFmtId="0" fontId="75" fillId="10" borderId="91" xfId="0" applyFont="1" applyFill="1" applyBorder="1" applyAlignment="1">
      <alignment horizontal="center" vertical="center" wrapText="1"/>
    </xf>
    <xf numFmtId="0" fontId="34" fillId="10" borderId="91" xfId="0" applyFont="1" applyFill="1" applyBorder="1" applyAlignment="1">
      <alignment horizontal="center" vertical="center" wrapText="1"/>
    </xf>
    <xf numFmtId="0" fontId="75" fillId="0" borderId="91" xfId="0" applyFont="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Border="1" applyAlignment="1">
      <alignment vertical="center" wrapText="1"/>
    </xf>
    <xf numFmtId="0" fontId="56" fillId="0" borderId="0" xfId="0" applyFont="1" applyBorder="1" applyAlignment="1">
      <alignment horizontal="center" vertical="center"/>
    </xf>
    <xf numFmtId="0" fontId="57" fillId="0" borderId="0" xfId="0" applyFont="1" applyBorder="1" applyAlignment="1">
      <alignment horizontal="left" vertical="center"/>
    </xf>
    <xf numFmtId="0" fontId="19" fillId="0" borderId="0" xfId="0" applyFont="1" applyAlignment="1">
      <alignment horizontal="left" vertical="center"/>
    </xf>
    <xf numFmtId="0" fontId="49" fillId="0" borderId="91" xfId="0" applyFont="1" applyBorder="1" applyAlignment="1">
      <alignment wrapText="1"/>
    </xf>
    <xf numFmtId="0" fontId="50" fillId="0" borderId="99" xfId="0" applyFont="1" applyBorder="1" applyAlignment="1">
      <alignment horizontal="center"/>
    </xf>
    <xf numFmtId="0" fontId="50" fillId="0" borderId="99" xfId="0" applyFont="1" applyBorder="1">
      <alignment vertical="center"/>
    </xf>
    <xf numFmtId="0" fontId="49" fillId="11" borderId="91" xfId="0" applyFont="1" applyFill="1" applyBorder="1" applyAlignment="1">
      <alignment wrapText="1"/>
    </xf>
    <xf numFmtId="0" fontId="50" fillId="0" borderId="91" xfId="0" applyFont="1" applyBorder="1" applyAlignment="1">
      <alignment vertical="center"/>
    </xf>
    <xf numFmtId="0" fontId="50" fillId="0" borderId="0" xfId="0" applyFont="1" applyFill="1" applyBorder="1" applyAlignment="1">
      <alignment horizontal="center" vertical="center"/>
    </xf>
    <xf numFmtId="0" fontId="49" fillId="0" borderId="98" xfId="0" applyFont="1" applyBorder="1" applyAlignment="1">
      <alignment horizontal="left" vertical="center"/>
    </xf>
    <xf numFmtId="0" fontId="50" fillId="0" borderId="98" xfId="0" applyFont="1" applyBorder="1" applyAlignment="1">
      <alignment horizontal="center" vertical="center"/>
    </xf>
    <xf numFmtId="0" fontId="49" fillId="0" borderId="98" xfId="0" applyFont="1" applyBorder="1" applyAlignment="1">
      <alignment horizontal="center" vertical="center"/>
    </xf>
    <xf numFmtId="0" fontId="49" fillId="0" borderId="91" xfId="0" applyFont="1" applyBorder="1" applyAlignment="1">
      <alignment horizontal="left" vertical="center"/>
    </xf>
    <xf numFmtId="0" fontId="49" fillId="0" borderId="99" xfId="0" applyFont="1" applyBorder="1">
      <alignment vertical="center"/>
    </xf>
    <xf numFmtId="0" fontId="50" fillId="0" borderId="116" xfId="0" applyFont="1" applyBorder="1" applyAlignment="1">
      <alignment horizontal="center" vertical="center" wrapText="1"/>
    </xf>
    <xf numFmtId="0" fontId="50" fillId="0" borderId="101" xfId="0" applyFont="1" applyBorder="1" applyAlignment="1">
      <alignment horizontal="center" vertical="center"/>
    </xf>
    <xf numFmtId="0" fontId="49" fillId="0" borderId="124" xfId="0" applyFont="1" applyBorder="1">
      <alignment vertical="center"/>
    </xf>
    <xf numFmtId="0" fontId="50" fillId="0" borderId="114" xfId="0" applyFont="1" applyBorder="1" applyAlignment="1">
      <alignment horizontal="center" vertical="center" wrapText="1"/>
    </xf>
    <xf numFmtId="0" fontId="49" fillId="0" borderId="93" xfId="0" applyFont="1" applyBorder="1" applyAlignment="1">
      <alignment wrapText="1"/>
    </xf>
    <xf numFmtId="0" fontId="50" fillId="0" borderId="93" xfId="0" applyFont="1" applyBorder="1" applyAlignment="1">
      <alignment horizontal="center" vertical="center" wrapText="1"/>
    </xf>
    <xf numFmtId="0" fontId="49" fillId="0" borderId="93" xfId="0" applyFont="1" applyBorder="1" applyAlignment="1">
      <alignment horizontal="center" vertical="center" wrapText="1"/>
    </xf>
    <xf numFmtId="0" fontId="50" fillId="0" borderId="93" xfId="0" applyFont="1" applyBorder="1" applyAlignment="1">
      <alignment horizontal="center" vertical="center"/>
    </xf>
    <xf numFmtId="0" fontId="50" fillId="0" borderId="96" xfId="0" applyFont="1" applyBorder="1">
      <alignment vertical="center"/>
    </xf>
    <xf numFmtId="0" fontId="50" fillId="0" borderId="126" xfId="0" applyFont="1" applyBorder="1" applyAlignment="1">
      <alignment horizontal="center" vertical="center" wrapText="1"/>
    </xf>
    <xf numFmtId="0" fontId="50" fillId="0" borderId="91" xfId="0" applyFont="1" applyBorder="1">
      <alignment vertical="center"/>
    </xf>
    <xf numFmtId="0" fontId="49" fillId="0" borderId="98" xfId="0" applyFont="1" applyBorder="1" applyAlignment="1">
      <alignment wrapText="1"/>
    </xf>
    <xf numFmtId="0" fontId="50" fillId="0" borderId="112" xfId="0" applyFont="1" applyBorder="1">
      <alignment vertical="center"/>
    </xf>
    <xf numFmtId="0" fontId="81" fillId="0" borderId="99" xfId="0" applyFont="1" applyBorder="1">
      <alignment vertical="center"/>
    </xf>
    <xf numFmtId="0" fontId="50" fillId="0" borderId="99" xfId="0" applyFont="1" applyBorder="1" applyAlignment="1">
      <alignment vertical="center" wrapText="1"/>
    </xf>
    <xf numFmtId="0" fontId="49" fillId="0" borderId="91" xfId="0" applyFont="1" applyBorder="1" applyAlignment="1">
      <alignment horizontal="left" vertical="center" wrapText="1"/>
    </xf>
    <xf numFmtId="0" fontId="49" fillId="0" borderId="99" xfId="0" applyFont="1" applyBorder="1" applyAlignment="1">
      <alignment vertical="center"/>
    </xf>
    <xf numFmtId="0" fontId="49" fillId="0" borderId="91" xfId="0" applyFont="1" applyBorder="1">
      <alignment vertical="center"/>
    </xf>
    <xf numFmtId="0" fontId="50" fillId="0" borderId="91" xfId="0" applyFont="1" applyFill="1" applyBorder="1" applyAlignment="1">
      <alignment horizontal="center" vertical="center" wrapText="1"/>
    </xf>
    <xf numFmtId="0" fontId="49" fillId="0" borderId="0" xfId="0" applyFont="1">
      <alignment vertical="center"/>
    </xf>
    <xf numFmtId="0" fontId="50" fillId="0" borderId="99" xfId="0" applyFont="1" applyFill="1" applyBorder="1" applyAlignment="1">
      <alignment vertical="center"/>
    </xf>
    <xf numFmtId="0" fontId="49" fillId="0" borderId="91" xfId="0" applyFont="1" applyFill="1" applyBorder="1" applyAlignment="1">
      <alignment vertical="center"/>
    </xf>
    <xf numFmtId="0" fontId="50" fillId="0" borderId="91" xfId="0" applyFont="1" applyFill="1" applyBorder="1" applyAlignment="1">
      <alignment vertical="center"/>
    </xf>
    <xf numFmtId="0" fontId="50" fillId="0" borderId="91" xfId="0" applyFont="1" applyFill="1" applyBorder="1" applyAlignment="1">
      <alignment horizontal="center" vertical="center"/>
    </xf>
    <xf numFmtId="0" fontId="49" fillId="0" borderId="99" xfId="0" applyFont="1" applyBorder="1" applyAlignment="1">
      <alignment vertical="center" wrapText="1"/>
    </xf>
    <xf numFmtId="0" fontId="50" fillId="0" borderId="0" xfId="0" applyFont="1" applyAlignment="1">
      <alignment horizontal="right" vertical="center"/>
    </xf>
    <xf numFmtId="0" fontId="26" fillId="0" borderId="91" xfId="0" applyFont="1" applyBorder="1" applyAlignment="1">
      <alignment horizontal="center" vertical="center" wrapText="1"/>
    </xf>
    <xf numFmtId="0" fontId="4" fillId="0" borderId="91" xfId="0" applyFont="1" applyBorder="1" applyAlignment="1">
      <alignment wrapText="1"/>
    </xf>
    <xf numFmtId="0" fontId="4" fillId="0" borderId="91" xfId="0" applyFont="1" applyBorder="1" applyAlignment="1">
      <alignment horizontal="center" vertical="center" wrapText="1"/>
    </xf>
    <xf numFmtId="0" fontId="26" fillId="0" borderId="91" xfId="0" applyFont="1" applyBorder="1" applyAlignment="1">
      <alignment horizontal="center" vertical="center"/>
    </xf>
    <xf numFmtId="0" fontId="26" fillId="0" borderId="116" xfId="0" applyFont="1" applyBorder="1" applyAlignment="1">
      <alignment horizontal="center" vertical="center" wrapText="1"/>
    </xf>
    <xf numFmtId="0" fontId="4" fillId="0" borderId="98" xfId="0" applyFont="1" applyBorder="1" applyAlignment="1">
      <alignment vertical="center" wrapText="1"/>
    </xf>
    <xf numFmtId="0" fontId="26" fillId="0" borderId="98" xfId="0" applyFont="1" applyBorder="1" applyAlignment="1">
      <alignment horizontal="center" vertical="center" wrapText="1"/>
    </xf>
    <xf numFmtId="0" fontId="4" fillId="0" borderId="98" xfId="0" applyFont="1" applyBorder="1" applyAlignment="1">
      <alignment horizontal="center" vertical="center" wrapText="1"/>
    </xf>
    <xf numFmtId="0" fontId="26" fillId="0" borderId="98" xfId="0" applyFont="1" applyBorder="1" applyAlignment="1">
      <alignment horizontal="center" vertical="center"/>
    </xf>
    <xf numFmtId="0" fontId="4" fillId="0" borderId="112" xfId="0" applyFont="1" applyBorder="1">
      <alignment vertical="center"/>
    </xf>
    <xf numFmtId="0" fontId="26" fillId="0" borderId="126" xfId="0" applyFont="1" applyBorder="1" applyAlignment="1">
      <alignment horizontal="center" vertical="center" wrapText="1"/>
    </xf>
    <xf numFmtId="0" fontId="4" fillId="0" borderId="99" xfId="0" applyFont="1" applyBorder="1">
      <alignment vertical="center"/>
    </xf>
    <xf numFmtId="0" fontId="4" fillId="0" borderId="91" xfId="0" applyFont="1" applyBorder="1">
      <alignment vertical="center"/>
    </xf>
    <xf numFmtId="0" fontId="4" fillId="10" borderId="91" xfId="0" applyFont="1" applyFill="1" applyBorder="1" applyAlignment="1">
      <alignment vertical="center" wrapText="1"/>
    </xf>
    <xf numFmtId="0" fontId="26" fillId="10" borderId="91" xfId="0" applyFont="1" applyFill="1" applyBorder="1" applyAlignment="1">
      <alignment horizontal="center" vertical="center" wrapText="1"/>
    </xf>
    <xf numFmtId="0" fontId="4" fillId="10" borderId="91" xfId="0" applyFont="1" applyFill="1" applyBorder="1" applyAlignment="1">
      <alignment horizontal="center" vertical="center" wrapText="1"/>
    </xf>
    <xf numFmtId="0" fontId="58" fillId="0" borderId="0" xfId="0" applyFont="1" applyBorder="1" applyAlignment="1">
      <alignment vertical="center" wrapText="1"/>
    </xf>
    <xf numFmtId="0" fontId="50" fillId="0" borderId="91" xfId="0" applyFont="1" applyBorder="1" applyAlignment="1">
      <alignment vertical="top" wrapText="1"/>
    </xf>
    <xf numFmtId="0" fontId="50" fillId="0" borderId="91" xfId="0" applyFont="1" applyBorder="1" applyAlignment="1">
      <alignment horizontal="center"/>
    </xf>
    <xf numFmtId="0" fontId="49" fillId="0" borderId="91" xfId="0" applyFont="1" applyBorder="1" applyAlignment="1">
      <alignment horizontal="center"/>
    </xf>
    <xf numFmtId="0" fontId="53" fillId="0" borderId="99" xfId="0" applyFont="1" applyBorder="1" applyAlignment="1">
      <alignment horizontal="left" vertical="center"/>
    </xf>
    <xf numFmtId="0" fontId="49" fillId="0" borderId="98" xfId="0" applyFont="1" applyBorder="1" applyAlignment="1">
      <alignment horizontal="center"/>
    </xf>
    <xf numFmtId="0" fontId="50" fillId="0" borderId="98" xfId="0" applyFont="1" applyBorder="1" applyAlignment="1">
      <alignment vertical="top" wrapText="1"/>
    </xf>
    <xf numFmtId="0" fontId="50" fillId="0" borderId="98" xfId="0" applyFont="1" applyBorder="1" applyAlignment="1">
      <alignment horizontal="center"/>
    </xf>
    <xf numFmtId="0" fontId="59" fillId="0" borderId="112" xfId="0" applyFont="1" applyBorder="1">
      <alignment vertical="center"/>
    </xf>
    <xf numFmtId="0" fontId="50" fillId="0" borderId="91" xfId="0" applyFont="1" applyBorder="1" applyAlignment="1">
      <alignment wrapText="1"/>
    </xf>
    <xf numFmtId="0" fontId="53" fillId="0" borderId="99" xfId="0" applyFont="1" applyFill="1" applyBorder="1" applyAlignment="1">
      <alignment vertical="center"/>
    </xf>
    <xf numFmtId="0" fontId="53" fillId="0" borderId="91" xfId="0" applyFont="1" applyBorder="1" applyAlignment="1">
      <alignment vertical="top" wrapText="1"/>
    </xf>
    <xf numFmtId="0" fontId="59" fillId="0" borderId="99" xfId="0" applyFont="1" applyBorder="1">
      <alignment vertical="center"/>
    </xf>
    <xf numFmtId="0" fontId="53" fillId="0" borderId="99" xfId="0" applyFont="1" applyBorder="1" applyAlignment="1">
      <alignment vertical="center"/>
    </xf>
    <xf numFmtId="0" fontId="53" fillId="0" borderId="91" xfId="0" applyFont="1" applyBorder="1" applyAlignment="1">
      <alignment wrapText="1"/>
    </xf>
    <xf numFmtId="0" fontId="53" fillId="0" borderId="99" xfId="0" applyFont="1" applyBorder="1" applyAlignment="1">
      <alignment horizontal="center" vertical="center"/>
    </xf>
    <xf numFmtId="0" fontId="49" fillId="0" borderId="91" xfId="0" applyFont="1" applyFill="1" applyBorder="1" applyAlignment="1">
      <alignment shrinkToFit="1"/>
    </xf>
    <xf numFmtId="0" fontId="53" fillId="0" borderId="91" xfId="0" applyFont="1" applyBorder="1" applyAlignment="1">
      <alignment shrinkToFit="1"/>
    </xf>
    <xf numFmtId="0" fontId="50" fillId="0" borderId="91" xfId="0" applyFont="1" applyFill="1" applyBorder="1" applyAlignment="1">
      <alignment horizontal="center"/>
    </xf>
    <xf numFmtId="0" fontId="49" fillId="0" borderId="91" xfId="0" applyFont="1" applyFill="1" applyBorder="1" applyAlignment="1">
      <alignment wrapText="1"/>
    </xf>
    <xf numFmtId="0" fontId="49" fillId="0" borderId="91" xfId="0" applyFont="1" applyFill="1" applyBorder="1" applyAlignment="1">
      <alignment horizontal="center"/>
    </xf>
    <xf numFmtId="0" fontId="50" fillId="0" borderId="91" xfId="0" applyFont="1" applyBorder="1" applyAlignment="1">
      <alignment vertical="top"/>
    </xf>
    <xf numFmtId="0" fontId="49" fillId="0" borderId="91" xfId="0" applyFont="1" applyFill="1" applyBorder="1" applyAlignment="1">
      <alignment wrapText="1" shrinkToFit="1"/>
    </xf>
    <xf numFmtId="0" fontId="50" fillId="0" borderId="91" xfId="0" applyFont="1" applyBorder="1" applyAlignment="1">
      <alignment shrinkToFit="1"/>
    </xf>
    <xf numFmtId="0" fontId="59" fillId="0" borderId="99" xfId="0" applyFont="1" applyBorder="1" applyAlignment="1">
      <alignment horizontal="left" vertical="center"/>
    </xf>
    <xf numFmtId="0" fontId="49" fillId="0" borderId="91" xfId="0" applyFont="1" applyBorder="1" applyAlignment="1">
      <alignment vertical="top" wrapText="1"/>
    </xf>
    <xf numFmtId="0" fontId="26" fillId="0" borderId="91" xfId="0" applyFont="1" applyBorder="1" applyAlignment="1">
      <alignment vertical="top" wrapText="1"/>
    </xf>
    <xf numFmtId="0" fontId="26" fillId="0" borderId="91" xfId="0" applyFont="1" applyBorder="1" applyAlignment="1">
      <alignment horizontal="center"/>
    </xf>
    <xf numFmtId="0" fontId="4" fillId="0" borderId="98" xfId="0" applyFont="1" applyBorder="1" applyAlignment="1">
      <alignment horizontal="center"/>
    </xf>
    <xf numFmtId="0" fontId="83" fillId="0" borderId="0" xfId="0" applyFont="1">
      <alignment vertical="center"/>
    </xf>
    <xf numFmtId="0" fontId="83" fillId="12" borderId="19" xfId="0" applyFont="1" applyFill="1" applyBorder="1" applyAlignment="1">
      <alignment horizontal="center" vertical="center" wrapText="1"/>
    </xf>
    <xf numFmtId="0" fontId="83" fillId="12" borderId="33" xfId="0" applyFont="1" applyFill="1" applyBorder="1" applyAlignment="1">
      <alignment horizontal="center" vertical="center" wrapText="1"/>
    </xf>
    <xf numFmtId="0" fontId="83" fillId="12" borderId="33" xfId="0" applyFont="1" applyFill="1" applyBorder="1" applyAlignment="1">
      <alignment horizontal="left" vertical="center" wrapText="1"/>
    </xf>
    <xf numFmtId="0" fontId="83" fillId="12" borderId="42" xfId="0" applyFont="1" applyFill="1" applyBorder="1" applyAlignment="1">
      <alignment horizontal="center" vertical="center" wrapText="1"/>
    </xf>
    <xf numFmtId="0" fontId="83" fillId="12" borderId="23" xfId="0" applyFont="1" applyFill="1" applyBorder="1" applyAlignment="1">
      <alignment horizontal="center" vertical="center" wrapText="1"/>
    </xf>
    <xf numFmtId="0" fontId="83" fillId="12" borderId="43" xfId="0" applyFont="1" applyFill="1" applyBorder="1" applyAlignment="1">
      <alignment horizontal="center" vertical="center" wrapText="1"/>
    </xf>
    <xf numFmtId="0" fontId="83" fillId="12" borderId="43" xfId="0" applyFont="1" applyFill="1" applyBorder="1" applyAlignment="1">
      <alignment horizontal="left" vertical="center" wrapText="1"/>
    </xf>
    <xf numFmtId="0" fontId="83" fillId="12" borderId="44" xfId="0" applyFont="1" applyFill="1" applyBorder="1" applyAlignment="1">
      <alignment horizontal="center" vertical="center" wrapText="1"/>
    </xf>
    <xf numFmtId="0" fontId="83" fillId="12" borderId="25" xfId="0" applyFont="1" applyFill="1" applyBorder="1" applyAlignment="1">
      <alignment horizontal="center" vertical="center" wrapText="1"/>
    </xf>
    <xf numFmtId="0" fontId="83" fillId="12" borderId="35" xfId="0" applyFont="1" applyFill="1" applyBorder="1" applyAlignment="1">
      <alignment horizontal="center" vertical="center" wrapText="1"/>
    </xf>
    <xf numFmtId="0" fontId="83" fillId="12" borderId="35" xfId="0" applyFont="1" applyFill="1" applyBorder="1" applyAlignment="1">
      <alignment horizontal="left" vertical="center" wrapText="1"/>
    </xf>
    <xf numFmtId="0" fontId="83" fillId="12" borderId="45" xfId="0" applyFont="1" applyFill="1" applyBorder="1" applyAlignment="1">
      <alignment horizontal="center" vertical="center" wrapText="1"/>
    </xf>
    <xf numFmtId="0" fontId="83" fillId="0" borderId="35" xfId="0" applyFont="1" applyBorder="1" applyAlignment="1">
      <alignment horizontal="center" vertical="center" wrapText="1"/>
    </xf>
    <xf numFmtId="0" fontId="83" fillId="0" borderId="35" xfId="0" applyFont="1" applyBorder="1" applyAlignment="1">
      <alignment horizontal="left" vertical="center" wrapText="1"/>
    </xf>
    <xf numFmtId="0" fontId="0" fillId="0" borderId="35" xfId="0" applyFont="1" applyBorder="1" applyAlignment="1">
      <alignment horizontal="center" vertical="center" wrapText="1"/>
    </xf>
    <xf numFmtId="0" fontId="83" fillId="0" borderId="45" xfId="0" applyFont="1" applyBorder="1" applyAlignment="1">
      <alignment horizontal="center" vertical="center" wrapText="1"/>
    </xf>
    <xf numFmtId="0" fontId="0" fillId="0" borderId="45" xfId="0" applyFont="1" applyBorder="1" applyAlignment="1">
      <alignment horizontal="center" vertical="center" wrapText="1"/>
    </xf>
    <xf numFmtId="0" fontId="84" fillId="0" borderId="35" xfId="0" applyFont="1" applyBorder="1" applyAlignment="1">
      <alignment horizontal="center" vertical="center" wrapText="1"/>
    </xf>
    <xf numFmtId="0" fontId="84" fillId="0" borderId="35" xfId="0" applyFont="1" applyBorder="1" applyAlignment="1">
      <alignment horizontal="left" vertical="center" wrapText="1"/>
    </xf>
    <xf numFmtId="0" fontId="28" fillId="0" borderId="35" xfId="0" applyFont="1" applyBorder="1" applyAlignment="1">
      <alignment horizontal="center" vertical="center" wrapText="1"/>
    </xf>
    <xf numFmtId="0" fontId="84" fillId="0" borderId="45" xfId="0" applyFont="1" applyBorder="1" applyAlignment="1">
      <alignment horizontal="center" vertical="center" wrapText="1"/>
    </xf>
    <xf numFmtId="0" fontId="22" fillId="0" borderId="18" xfId="0" applyFont="1" applyBorder="1" applyAlignment="1">
      <alignment horizontal="center" vertical="center" wrapText="1"/>
    </xf>
    <xf numFmtId="0" fontId="30" fillId="0" borderId="0" xfId="0" applyFont="1">
      <alignment vertical="center"/>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28" xfId="0" applyFont="1" applyBorder="1" applyAlignment="1">
      <alignment horizontal="center" vertical="center" wrapText="1"/>
    </xf>
    <xf numFmtId="0" fontId="3" fillId="0" borderId="91" xfId="0" applyFont="1" applyBorder="1" applyAlignment="1">
      <alignment horizontal="center" vertical="center" wrapText="1"/>
    </xf>
    <xf numFmtId="0" fontId="4" fillId="0" borderId="91" xfId="0" applyFont="1" applyBorder="1" applyAlignment="1">
      <alignment horizontal="center" vertical="center"/>
    </xf>
    <xf numFmtId="0" fontId="4" fillId="0" borderId="91" xfId="0" applyFont="1" applyFill="1" applyBorder="1" applyAlignment="1">
      <alignment horizontal="center" vertical="center" wrapText="1"/>
    </xf>
    <xf numFmtId="0" fontId="4" fillId="0" borderId="91" xfId="0" applyFont="1" applyBorder="1" applyAlignment="1">
      <alignment horizontal="left" vertical="center"/>
    </xf>
    <xf numFmtId="0" fontId="3" fillId="16" borderId="0" xfId="0" applyFont="1" applyFill="1">
      <alignment vertical="center"/>
    </xf>
    <xf numFmtId="0" fontId="3" fillId="16" borderId="18"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3" fillId="4" borderId="91" xfId="0" applyFont="1" applyFill="1" applyBorder="1" applyAlignment="1">
      <alignment horizontal="center" vertical="center" wrapText="1"/>
    </xf>
    <xf numFmtId="0" fontId="3" fillId="4"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3" fillId="16" borderId="91" xfId="0" applyFont="1" applyFill="1" applyBorder="1" applyAlignment="1">
      <alignment horizontal="center" vertical="center" wrapText="1"/>
    </xf>
    <xf numFmtId="0" fontId="3" fillId="16" borderId="91" xfId="0" applyFont="1" applyFill="1" applyBorder="1" applyAlignment="1">
      <alignment horizontal="center" vertical="center"/>
    </xf>
    <xf numFmtId="0" fontId="17" fillId="4" borderId="91" xfId="0" applyFont="1" applyFill="1" applyBorder="1" applyAlignment="1">
      <alignment horizontal="center" vertical="center" wrapText="1"/>
    </xf>
    <xf numFmtId="0" fontId="3" fillId="11" borderId="91" xfId="0" applyFont="1" applyFill="1" applyBorder="1" applyAlignment="1">
      <alignment horizontal="center" vertical="center" wrapText="1"/>
    </xf>
    <xf numFmtId="0" fontId="3" fillId="17" borderId="91" xfId="0" applyFont="1" applyFill="1" applyBorder="1" applyAlignment="1">
      <alignment horizontal="center" vertical="center" wrapText="1"/>
    </xf>
    <xf numFmtId="0" fontId="4" fillId="17" borderId="91" xfId="0" applyFont="1" applyFill="1" applyBorder="1" applyAlignment="1">
      <alignment horizontal="center" vertical="center" wrapText="1"/>
    </xf>
    <xf numFmtId="0" fontId="3" fillId="18" borderId="91" xfId="0" applyFont="1" applyFill="1" applyBorder="1" applyAlignment="1">
      <alignment horizontal="center" vertical="center" wrapText="1"/>
    </xf>
    <xf numFmtId="0" fontId="4" fillId="18" borderId="91" xfId="0" applyFont="1" applyFill="1" applyBorder="1" applyAlignment="1">
      <alignment horizontal="center" vertical="center" wrapText="1"/>
    </xf>
    <xf numFmtId="0" fontId="3" fillId="19" borderId="91" xfId="0" applyFont="1" applyFill="1" applyBorder="1" applyAlignment="1">
      <alignment horizontal="center" vertical="center" wrapText="1"/>
    </xf>
    <xf numFmtId="0" fontId="4" fillId="19" borderId="91" xfId="0" applyFont="1" applyFill="1" applyBorder="1" applyAlignment="1">
      <alignment horizontal="center" vertical="center" wrapText="1"/>
    </xf>
    <xf numFmtId="0" fontId="3" fillId="20" borderId="91" xfId="0" applyFont="1" applyFill="1" applyBorder="1" applyAlignment="1">
      <alignment horizontal="center" vertical="center" wrapText="1"/>
    </xf>
    <xf numFmtId="0" fontId="4" fillId="20" borderId="91" xfId="0" applyFont="1" applyFill="1" applyBorder="1" applyAlignment="1">
      <alignment horizontal="center" vertical="center" wrapText="1"/>
    </xf>
    <xf numFmtId="0" fontId="3" fillId="16" borderId="91" xfId="0" applyFont="1" applyFill="1" applyBorder="1" applyAlignment="1">
      <alignment horizontal="left" vertical="center" wrapText="1"/>
    </xf>
    <xf numFmtId="0" fontId="9" fillId="0" borderId="18" xfId="0" applyFont="1" applyBorder="1" applyAlignment="1">
      <alignment horizontal="left" vertical="center" wrapText="1"/>
    </xf>
    <xf numFmtId="0" fontId="4" fillId="0" borderId="28" xfId="0" applyFont="1" applyBorder="1" applyAlignment="1">
      <alignment horizontal="center" vertical="center" wrapText="1"/>
    </xf>
    <xf numFmtId="0" fontId="3" fillId="21" borderId="18" xfId="0" applyFont="1" applyFill="1" applyBorder="1" applyAlignment="1">
      <alignment horizontal="center" vertical="center" wrapText="1"/>
    </xf>
    <xf numFmtId="0" fontId="49" fillId="21" borderId="18" xfId="0" applyFont="1" applyFill="1" applyBorder="1" applyAlignment="1">
      <alignment horizontal="center" vertical="center" wrapText="1"/>
    </xf>
    <xf numFmtId="0" fontId="49" fillId="0" borderId="18" xfId="0" applyFont="1" applyBorder="1" applyAlignment="1">
      <alignment horizontal="center" vertical="center" wrapText="1"/>
    </xf>
    <xf numFmtId="0" fontId="4" fillId="21"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87" fillId="0" borderId="28" xfId="0" applyFont="1" applyBorder="1" applyAlignment="1">
      <alignment horizontal="center" vertical="center" wrapText="1"/>
    </xf>
    <xf numFmtId="0" fontId="51" fillId="0" borderId="18" xfId="0" applyFont="1" applyBorder="1" applyAlignment="1">
      <alignment horizontal="center" vertical="center" wrapText="1"/>
    </xf>
    <xf numFmtId="0" fontId="3" fillId="7"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0" xfId="0" applyFont="1" applyFill="1" applyBorder="1" applyAlignment="1">
      <alignment horizontal="left"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6" xfId="0" applyFont="1" applyFill="1" applyBorder="1" applyAlignment="1">
      <alignment horizontal="left"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7" xfId="0" applyFont="1" applyFill="1" applyBorder="1" applyAlignment="1">
      <alignment horizontal="left" vertical="center" wrapText="1"/>
    </xf>
    <xf numFmtId="0" fontId="3" fillId="7" borderId="18"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4" fillId="0" borderId="18" xfId="0" applyFont="1" applyBorder="1" applyAlignment="1">
      <alignment horizontal="left" vertical="center" wrapText="1"/>
    </xf>
    <xf numFmtId="0" fontId="4" fillId="21" borderId="18" xfId="0" applyFont="1" applyFill="1" applyBorder="1" applyAlignment="1">
      <alignment horizontal="left" vertical="center" wrapText="1"/>
    </xf>
    <xf numFmtId="0" fontId="4" fillId="21" borderId="28" xfId="0" applyFont="1" applyFill="1" applyBorder="1" applyAlignment="1">
      <alignment horizontal="center" vertical="center" wrapText="1"/>
    </xf>
    <xf numFmtId="0" fontId="49" fillId="21" borderId="18" xfId="0" applyFont="1" applyFill="1" applyBorder="1" applyAlignment="1">
      <alignment horizontal="left" vertical="center" wrapText="1"/>
    </xf>
    <xf numFmtId="0" fontId="3" fillId="21" borderId="28" xfId="0" applyFont="1" applyFill="1" applyBorder="1" applyAlignment="1">
      <alignment horizontal="center" vertical="center" wrapText="1"/>
    </xf>
    <xf numFmtId="0" fontId="0" fillId="16" borderId="0" xfId="0" applyFill="1">
      <alignment vertical="center"/>
    </xf>
    <xf numFmtId="0" fontId="49" fillId="16" borderId="18" xfId="0" applyFont="1" applyFill="1" applyBorder="1" applyAlignment="1">
      <alignment horizontal="center" vertical="center" wrapText="1"/>
    </xf>
    <xf numFmtId="0" fontId="4" fillId="22" borderId="9" xfId="0" applyFont="1" applyFill="1" applyBorder="1" applyAlignment="1">
      <alignment horizontal="center"/>
    </xf>
    <xf numFmtId="0" fontId="9" fillId="23" borderId="26" xfId="0" applyFont="1" applyFill="1" applyBorder="1" applyAlignment="1">
      <alignment horizontal="center" vertical="center" wrapText="1"/>
    </xf>
    <xf numFmtId="0" fontId="25" fillId="0" borderId="28" xfId="0" applyFont="1" applyBorder="1" applyAlignment="1">
      <alignment horizontal="center" vertical="center" wrapText="1"/>
    </xf>
    <xf numFmtId="0" fontId="25" fillId="23" borderId="18"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0" fillId="16" borderId="18" xfId="0" applyFill="1" applyBorder="1" applyAlignment="1">
      <alignment horizontal="center" vertical="center" wrapText="1"/>
    </xf>
    <xf numFmtId="0" fontId="22" fillId="16" borderId="18" xfId="0" applyFont="1" applyFill="1" applyBorder="1" applyAlignment="1">
      <alignment horizontal="center" vertical="center" wrapText="1"/>
    </xf>
    <xf numFmtId="0" fontId="0" fillId="16" borderId="28" xfId="0" applyFill="1" applyBorder="1" applyAlignment="1">
      <alignment horizontal="center" vertical="center" wrapText="1"/>
    </xf>
    <xf numFmtId="0" fontId="88" fillId="0" borderId="0" xfId="0" applyFont="1">
      <alignment vertical="center"/>
    </xf>
    <xf numFmtId="0" fontId="88" fillId="24" borderId="19" xfId="0" applyFont="1" applyFill="1" applyBorder="1" applyAlignment="1">
      <alignment horizontal="center" vertical="center" wrapText="1"/>
    </xf>
    <xf numFmtId="0" fontId="88" fillId="24" borderId="20" xfId="0" applyFont="1" applyFill="1" applyBorder="1" applyAlignment="1">
      <alignment horizontal="center" vertical="center" wrapText="1"/>
    </xf>
    <xf numFmtId="0" fontId="88" fillId="24" borderId="22" xfId="0" applyFont="1" applyFill="1" applyBorder="1" applyAlignment="1">
      <alignment horizontal="center" vertical="center" wrapText="1"/>
    </xf>
    <xf numFmtId="0" fontId="88" fillId="24" borderId="23" xfId="0" applyFont="1" applyFill="1" applyBorder="1" applyAlignment="1">
      <alignment horizontal="center" vertical="center" wrapText="1"/>
    </xf>
    <xf numFmtId="0" fontId="88" fillId="24" borderId="16" xfId="0" applyFont="1" applyFill="1" applyBorder="1" applyAlignment="1">
      <alignment horizontal="center" vertical="center" wrapText="1"/>
    </xf>
    <xf numFmtId="0" fontId="88" fillId="24" borderId="24" xfId="0" applyFont="1" applyFill="1" applyBorder="1" applyAlignment="1">
      <alignment horizontal="center" vertical="center" wrapText="1"/>
    </xf>
    <xf numFmtId="0" fontId="88" fillId="24" borderId="25" xfId="0" applyFont="1" applyFill="1" applyBorder="1" applyAlignment="1">
      <alignment horizontal="center" vertical="center" wrapText="1"/>
    </xf>
    <xf numFmtId="0" fontId="88" fillId="24" borderId="17" xfId="0" applyFont="1" applyFill="1" applyBorder="1" applyAlignment="1">
      <alignment horizontal="center" vertical="center" wrapText="1"/>
    </xf>
    <xf numFmtId="0" fontId="88" fillId="24" borderId="18" xfId="0" applyFont="1" applyFill="1" applyBorder="1" applyAlignment="1">
      <alignment horizontal="center" vertical="center" wrapText="1"/>
    </xf>
    <xf numFmtId="0" fontId="88" fillId="24" borderId="26" xfId="0" applyFont="1" applyFill="1" applyBorder="1" applyAlignment="1">
      <alignment horizontal="center" vertical="center" wrapText="1"/>
    </xf>
    <xf numFmtId="0" fontId="51" fillId="0" borderId="0" xfId="0" applyFont="1">
      <alignment vertical="center"/>
    </xf>
    <xf numFmtId="0" fontId="51" fillId="24" borderId="19" xfId="0" applyFont="1" applyFill="1" applyBorder="1" applyAlignment="1">
      <alignment horizontal="center" vertical="center" wrapText="1"/>
    </xf>
    <xf numFmtId="0" fontId="51" fillId="24" borderId="20" xfId="0" applyFont="1" applyFill="1" applyBorder="1" applyAlignment="1">
      <alignment horizontal="center" vertical="center" wrapText="1"/>
    </xf>
    <xf numFmtId="0" fontId="51" fillId="24" borderId="20" xfId="0" applyFont="1" applyFill="1" applyBorder="1" applyAlignment="1">
      <alignment horizontal="left" vertical="center" wrapText="1"/>
    </xf>
    <xf numFmtId="0" fontId="51" fillId="24" borderId="22" xfId="0" applyFont="1" applyFill="1" applyBorder="1" applyAlignment="1">
      <alignment horizontal="center" vertical="center" wrapText="1"/>
    </xf>
    <xf numFmtId="0" fontId="51" fillId="24" borderId="23" xfId="0" applyFont="1" applyFill="1" applyBorder="1" applyAlignment="1">
      <alignment horizontal="center" vertical="center" wrapText="1"/>
    </xf>
    <xf numFmtId="0" fontId="51" fillId="24" borderId="16" xfId="0" applyFont="1" applyFill="1" applyBorder="1" applyAlignment="1">
      <alignment horizontal="center" vertical="center" wrapText="1"/>
    </xf>
    <xf numFmtId="0" fontId="51" fillId="24" borderId="16" xfId="0" applyFont="1" applyFill="1" applyBorder="1" applyAlignment="1">
      <alignment horizontal="left" vertical="center" wrapText="1"/>
    </xf>
    <xf numFmtId="0" fontId="51" fillId="24" borderId="24" xfId="0" applyFont="1" applyFill="1" applyBorder="1" applyAlignment="1">
      <alignment horizontal="center" vertical="center" wrapText="1"/>
    </xf>
    <xf numFmtId="0" fontId="51" fillId="24" borderId="25" xfId="0" applyFont="1" applyFill="1" applyBorder="1" applyAlignment="1">
      <alignment horizontal="center" vertical="center" wrapText="1"/>
    </xf>
    <xf numFmtId="0" fontId="51" fillId="24" borderId="17" xfId="0" applyFont="1" applyFill="1" applyBorder="1" applyAlignment="1">
      <alignment horizontal="center" vertical="center" wrapText="1"/>
    </xf>
    <xf numFmtId="0" fontId="51" fillId="24" borderId="17" xfId="0" applyFont="1" applyFill="1" applyBorder="1" applyAlignment="1">
      <alignment horizontal="left" vertical="center" wrapText="1"/>
    </xf>
    <xf numFmtId="0" fontId="51" fillId="24" borderId="18" xfId="0" applyFont="1" applyFill="1" applyBorder="1" applyAlignment="1">
      <alignment horizontal="center" vertical="center" wrapText="1"/>
    </xf>
    <xf numFmtId="0" fontId="51" fillId="24" borderId="26" xfId="0" applyFont="1" applyFill="1" applyBorder="1" applyAlignment="1">
      <alignment horizontal="center" vertical="center" wrapText="1"/>
    </xf>
    <xf numFmtId="0" fontId="51" fillId="0" borderId="18" xfId="0" applyFont="1" applyBorder="1" applyAlignment="1">
      <alignment horizontal="left" vertical="center" wrapText="1"/>
    </xf>
    <xf numFmtId="0" fontId="30" fillId="4" borderId="91" xfId="0" applyFont="1" applyFill="1" applyBorder="1" applyAlignment="1">
      <alignment horizontal="center" vertical="center" wrapText="1"/>
    </xf>
    <xf numFmtId="0" fontId="30" fillId="4" borderId="91" xfId="0" applyFont="1" applyFill="1" applyBorder="1" applyAlignment="1">
      <alignment horizontal="left" vertical="center" wrapText="1"/>
    </xf>
    <xf numFmtId="0" fontId="87" fillId="0" borderId="91" xfId="0" applyFont="1" applyBorder="1" applyAlignment="1">
      <alignment horizontal="center" vertical="center" wrapText="1"/>
    </xf>
    <xf numFmtId="0" fontId="87" fillId="0" borderId="91" xfId="0" applyFont="1" applyBorder="1" applyAlignment="1">
      <alignment horizontal="left" vertical="center" wrapText="1"/>
    </xf>
    <xf numFmtId="0" fontId="30" fillId="0" borderId="91" xfId="0" applyFont="1" applyBorder="1" applyAlignment="1">
      <alignment horizontal="center" vertical="center" wrapText="1"/>
    </xf>
    <xf numFmtId="0" fontId="30" fillId="0" borderId="91" xfId="0" applyFont="1" applyBorder="1" applyAlignment="1">
      <alignment horizontal="left" vertical="center" wrapText="1"/>
    </xf>
    <xf numFmtId="0" fontId="30" fillId="16" borderId="91" xfId="0" applyFont="1" applyFill="1" applyBorder="1" applyAlignment="1">
      <alignment horizontal="center" vertical="center" wrapText="1"/>
    </xf>
    <xf numFmtId="0" fontId="86" fillId="0" borderId="91" xfId="0" applyFont="1" applyBorder="1" applyAlignment="1">
      <alignment horizontal="center" vertical="center" wrapText="1"/>
    </xf>
    <xf numFmtId="0" fontId="86" fillId="0" borderId="91" xfId="0" applyFont="1" applyBorder="1" applyAlignment="1">
      <alignment horizontal="left" vertical="center" wrapText="1"/>
    </xf>
    <xf numFmtId="0" fontId="89" fillId="0" borderId="91" xfId="0" applyFont="1" applyBorder="1" applyAlignment="1">
      <alignment horizontal="center" vertical="center" wrapText="1"/>
    </xf>
    <xf numFmtId="0" fontId="86" fillId="16" borderId="91" xfId="0" applyFont="1" applyFill="1" applyBorder="1" applyAlignment="1">
      <alignment horizontal="center" vertical="center" wrapText="1"/>
    </xf>
    <xf numFmtId="0" fontId="4" fillId="0" borderId="91" xfId="0" applyFont="1" applyBorder="1" applyAlignment="1">
      <alignment horizontal="left" vertical="center" wrapText="1"/>
    </xf>
    <xf numFmtId="0" fontId="3" fillId="11" borderId="0" xfId="0" applyFont="1" applyFill="1">
      <alignment vertical="center"/>
    </xf>
    <xf numFmtId="0" fontId="30" fillId="11" borderId="0" xfId="0" applyFont="1" applyFill="1">
      <alignment vertical="center"/>
    </xf>
    <xf numFmtId="0" fontId="85" fillId="0" borderId="14" xfId="2" applyFont="1" applyFill="1" applyBorder="1" applyAlignment="1">
      <alignment horizontal="center" vertical="center" wrapText="1"/>
    </xf>
    <xf numFmtId="0" fontId="90" fillId="0" borderId="14" xfId="2" applyFont="1" applyFill="1" applyBorder="1" applyAlignment="1">
      <alignment horizontal="center" vertical="center" wrapText="1"/>
    </xf>
    <xf numFmtId="0" fontId="85" fillId="6" borderId="9" xfId="0" applyFont="1" applyFill="1" applyBorder="1" applyAlignment="1">
      <alignment horizontal="center" vertical="center" wrapText="1"/>
    </xf>
    <xf numFmtId="0" fontId="85" fillId="0" borderId="9" xfId="2" applyFont="1" applyFill="1" applyBorder="1" applyAlignment="1">
      <alignment horizontal="center" vertical="center" wrapText="1"/>
    </xf>
    <xf numFmtId="0" fontId="90" fillId="0" borderId="9" xfId="2" applyFont="1" applyFill="1" applyBorder="1" applyAlignment="1">
      <alignment horizontal="center" vertical="center" wrapText="1"/>
    </xf>
    <xf numFmtId="0" fontId="85" fillId="6" borderId="14" xfId="0" applyFont="1" applyFill="1" applyBorder="1" applyAlignment="1">
      <alignment horizontal="center" vertical="center" wrapText="1"/>
    </xf>
    <xf numFmtId="0" fontId="90" fillId="0" borderId="9" xfId="2" applyFont="1" applyFill="1" applyBorder="1" applyAlignment="1">
      <alignment vertical="center"/>
    </xf>
    <xf numFmtId="0" fontId="90" fillId="6" borderId="14" xfId="0" applyFont="1" applyFill="1" applyBorder="1" applyAlignment="1">
      <alignment horizontal="center" vertical="center"/>
    </xf>
    <xf numFmtId="0" fontId="90" fillId="6" borderId="9" xfId="0" applyFont="1" applyFill="1" applyBorder="1" applyAlignment="1">
      <alignment horizontal="center" vertical="center"/>
    </xf>
    <xf numFmtId="0" fontId="85" fillId="0" borderId="2" xfId="2"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49"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0" fillId="0" borderId="9" xfId="0" applyFont="1" applyFill="1" applyBorder="1" applyAlignment="1">
      <alignment horizontal="center" vertical="center"/>
    </xf>
    <xf numFmtId="0" fontId="85" fillId="0" borderId="10" xfId="2" applyFont="1" applyFill="1" applyBorder="1" applyAlignment="1">
      <alignment horizontal="left" vertical="center" wrapText="1"/>
    </xf>
    <xf numFmtId="0" fontId="85" fillId="0" borderId="10" xfId="2" applyFont="1" applyFill="1" applyBorder="1" applyAlignment="1">
      <alignment horizontal="left" vertical="center"/>
    </xf>
    <xf numFmtId="0" fontId="85" fillId="0" borderId="9" xfId="2" applyFont="1" applyFill="1" applyBorder="1" applyAlignment="1">
      <alignment horizontal="center" vertical="top" wrapText="1"/>
    </xf>
    <xf numFmtId="0" fontId="85" fillId="0" borderId="14" xfId="0" applyFont="1" applyFill="1" applyBorder="1" applyAlignment="1">
      <alignment horizontal="center" vertical="center" wrapText="1"/>
    </xf>
    <xf numFmtId="0" fontId="85" fillId="0" borderId="9" xfId="0" applyFont="1" applyFill="1" applyBorder="1" applyAlignment="1">
      <alignment horizontal="center" vertical="center" wrapText="1"/>
    </xf>
    <xf numFmtId="0" fontId="85" fillId="6" borderId="46" xfId="0" applyFont="1" applyFill="1" applyBorder="1" applyAlignment="1">
      <alignment horizontal="center" vertical="center" wrapText="1"/>
    </xf>
    <xf numFmtId="0" fontId="85" fillId="6" borderId="10" xfId="0" applyFont="1" applyFill="1" applyBorder="1" applyAlignment="1">
      <alignment horizontal="center" vertical="center" wrapText="1"/>
    </xf>
    <xf numFmtId="0" fontId="22" fillId="0" borderId="5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4" xfId="2" applyFont="1" applyFill="1" applyBorder="1" applyAlignment="1">
      <alignment horizontal="center" vertical="center" wrapText="1"/>
    </xf>
    <xf numFmtId="0" fontId="22" fillId="0" borderId="0" xfId="0" applyFont="1" applyAlignment="1">
      <alignment vertical="center"/>
    </xf>
    <xf numFmtId="0" fontId="25" fillId="0" borderId="9"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22" fillId="6" borderId="9" xfId="0" applyFont="1" applyFill="1" applyBorder="1" applyAlignment="1">
      <alignment horizontal="center" vertical="center"/>
    </xf>
    <xf numFmtId="0" fontId="25" fillId="6" borderId="9" xfId="0" applyFont="1" applyFill="1" applyBorder="1" applyAlignment="1">
      <alignment horizontal="center" vertical="center"/>
    </xf>
    <xf numFmtId="0" fontId="22" fillId="0" borderId="9" xfId="0" applyFont="1" applyBorder="1" applyAlignment="1">
      <alignment vertical="center"/>
    </xf>
    <xf numFmtId="0" fontId="22" fillId="0" borderId="12" xfId="2" applyFont="1" applyFill="1" applyBorder="1" applyAlignment="1">
      <alignment horizontal="center" vertical="center" wrapText="1"/>
    </xf>
    <xf numFmtId="0" fontId="22"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2" fillId="0" borderId="12" xfId="0" applyFont="1" applyBorder="1" applyAlignment="1">
      <alignment vertical="center"/>
    </xf>
    <xf numFmtId="0" fontId="22" fillId="0" borderId="5" xfId="2" applyFont="1" applyFill="1" applyBorder="1" applyAlignment="1">
      <alignment horizontal="center" vertical="center" wrapText="1"/>
    </xf>
    <xf numFmtId="0" fontId="22" fillId="0" borderId="5" xfId="2" applyFont="1" applyFill="1" applyBorder="1" applyAlignment="1">
      <alignment horizontal="center" vertical="top" wrapText="1"/>
    </xf>
    <xf numFmtId="0" fontId="22" fillId="6" borderId="5" xfId="0" applyFont="1" applyFill="1" applyBorder="1" applyAlignment="1">
      <alignment vertical="center"/>
    </xf>
    <xf numFmtId="0" fontId="22" fillId="6" borderId="5" xfId="0" applyFont="1" applyFill="1" applyBorder="1" applyAlignment="1">
      <alignment horizontal="center" vertical="center"/>
    </xf>
    <xf numFmtId="0" fontId="22" fillId="0" borderId="12" xfId="2" applyFont="1" applyFill="1" applyBorder="1" applyAlignment="1">
      <alignment horizontal="center" vertical="top" wrapText="1"/>
    </xf>
    <xf numFmtId="0" fontId="3" fillId="0" borderId="12" xfId="0" applyFont="1" applyFill="1" applyBorder="1" applyAlignment="1">
      <alignment vertical="center"/>
    </xf>
    <xf numFmtId="0" fontId="22" fillId="6" borderId="59" xfId="0" applyFont="1" applyFill="1" applyBorder="1" applyAlignment="1">
      <alignment horizontal="center" vertical="center"/>
    </xf>
    <xf numFmtId="0" fontId="85" fillId="6" borderId="14" xfId="0" applyFont="1" applyFill="1" applyBorder="1" applyAlignment="1">
      <alignment horizontal="center" vertical="center"/>
    </xf>
    <xf numFmtId="0" fontId="22" fillId="6" borderId="49" xfId="0" applyFont="1" applyFill="1" applyBorder="1" applyAlignment="1">
      <alignment horizontal="center" vertical="center"/>
    </xf>
    <xf numFmtId="0" fontId="85" fillId="6" borderId="9" xfId="0" applyFont="1" applyFill="1" applyBorder="1" applyAlignment="1">
      <alignment horizontal="center" vertical="center"/>
    </xf>
    <xf numFmtId="0" fontId="25" fillId="6" borderId="49" xfId="0" applyFont="1" applyFill="1" applyBorder="1" applyAlignment="1">
      <alignment horizontal="center" vertical="center"/>
    </xf>
    <xf numFmtId="0" fontId="85" fillId="0" borderId="9" xfId="2" applyFont="1" applyFill="1" applyBorder="1" applyAlignment="1">
      <alignment vertical="center"/>
    </xf>
    <xf numFmtId="0" fontId="85" fillId="6" borderId="9" xfId="0" applyFont="1" applyFill="1" applyBorder="1" applyAlignment="1">
      <alignment vertical="center"/>
    </xf>
    <xf numFmtId="0" fontId="91" fillId="0" borderId="9" xfId="2" applyFont="1" applyFill="1" applyBorder="1" applyAlignment="1">
      <alignment horizontal="center" vertical="center" wrapText="1"/>
    </xf>
    <xf numFmtId="0" fontId="4" fillId="6" borderId="0" xfId="0" applyFont="1" applyFill="1" applyAlignment="1">
      <alignment vertical="center"/>
    </xf>
    <xf numFmtId="0" fontId="22" fillId="0" borderId="5" xfId="0" applyFont="1" applyBorder="1" applyAlignment="1">
      <alignment horizontal="center" vertical="center"/>
    </xf>
    <xf numFmtId="0" fontId="22"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49" fillId="6" borderId="0" xfId="0" applyFont="1" applyFill="1" applyAlignment="1">
      <alignment vertical="center"/>
    </xf>
    <xf numFmtId="0" fontId="22" fillId="0" borderId="9" xfId="2" applyFont="1" applyFill="1" applyBorder="1" applyAlignment="1">
      <alignment horizontal="center" vertical="center"/>
    </xf>
    <xf numFmtId="0" fontId="22" fillId="6" borderId="2" xfId="0" applyFont="1" applyFill="1" applyBorder="1" applyAlignment="1">
      <alignment horizontal="center"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9" xfId="0" applyFont="1" applyBorder="1" applyAlignment="1">
      <alignment horizontal="center" vertical="center"/>
    </xf>
    <xf numFmtId="0" fontId="30" fillId="0" borderId="9" xfId="0" applyFont="1" applyFill="1" applyBorder="1" applyAlignment="1">
      <alignment horizontal="center" vertical="center"/>
    </xf>
    <xf numFmtId="0" fontId="30" fillId="0" borderId="14" xfId="0" applyFont="1" applyFill="1" applyBorder="1" applyAlignment="1">
      <alignment vertical="center" wrapText="1"/>
    </xf>
    <xf numFmtId="0" fontId="30" fillId="0" borderId="14" xfId="0"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9" xfId="0" applyFont="1" applyFill="1" applyBorder="1" applyAlignment="1">
      <alignment horizontal="justify" vertical="center" wrapText="1"/>
    </xf>
    <xf numFmtId="0" fontId="30" fillId="6" borderId="9" xfId="0" applyFont="1" applyFill="1" applyBorder="1" applyAlignment="1">
      <alignment horizontal="center" vertical="center"/>
    </xf>
    <xf numFmtId="0" fontId="30" fillId="6" borderId="9" xfId="0" applyFont="1" applyFill="1" applyBorder="1" applyAlignment="1">
      <alignment horizontal="justify" vertical="center" wrapText="1"/>
    </xf>
    <xf numFmtId="0" fontId="30" fillId="6" borderId="9" xfId="0" applyFont="1" applyFill="1" applyBorder="1" applyAlignment="1">
      <alignment horizontal="center" vertical="center" wrapText="1"/>
    </xf>
    <xf numFmtId="0" fontId="30" fillId="27" borderId="9" xfId="0" applyFont="1" applyFill="1" applyBorder="1" applyAlignment="1">
      <alignment horizontal="center" vertical="center" wrapText="1"/>
    </xf>
    <xf numFmtId="0" fontId="30" fillId="0" borderId="9" xfId="0" applyFont="1" applyFill="1" applyBorder="1" applyAlignment="1">
      <alignment horizontal="center" vertical="top" wrapText="1"/>
    </xf>
    <xf numFmtId="0" fontId="87" fillId="0" borderId="9" xfId="0" applyFont="1" applyFill="1" applyBorder="1" applyAlignment="1">
      <alignment horizontal="center" vertical="center"/>
    </xf>
    <xf numFmtId="0" fontId="30" fillId="27" borderId="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 xfId="0" applyFont="1" applyFill="1" applyBorder="1" applyAlignment="1">
      <alignment horizontal="justify" vertical="center" wrapText="1"/>
    </xf>
    <xf numFmtId="0" fontId="30" fillId="8" borderId="9" xfId="0" applyFont="1" applyFill="1" applyBorder="1" applyAlignment="1">
      <alignment horizontal="center" vertical="center" wrapText="1"/>
    </xf>
    <xf numFmtId="0" fontId="30" fillId="0" borderId="9" xfId="0" applyFont="1" applyFill="1" applyBorder="1" applyAlignment="1">
      <alignment vertical="top" wrapText="1"/>
    </xf>
    <xf numFmtId="0" fontId="30" fillId="0" borderId="12" xfId="0" applyFont="1" applyFill="1" applyBorder="1" applyAlignment="1">
      <alignment horizontal="center" vertical="center"/>
    </xf>
    <xf numFmtId="0" fontId="30" fillId="0" borderId="12" xfId="0" applyFont="1" applyFill="1" applyBorder="1" applyAlignment="1">
      <alignment horizontal="justify" vertical="center" wrapText="1"/>
    </xf>
    <xf numFmtId="0" fontId="30" fillId="0" borderId="12" xfId="0" applyFont="1" applyFill="1" applyBorder="1" applyAlignment="1">
      <alignment horizontal="center" vertical="center" wrapText="1"/>
    </xf>
    <xf numFmtId="0" fontId="87" fillId="0" borderId="12"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14" xfId="0" applyFont="1" applyFill="1" applyBorder="1" applyAlignment="1">
      <alignment vertical="center" wrapText="1"/>
    </xf>
    <xf numFmtId="0" fontId="30" fillId="6" borderId="14" xfId="0" applyFont="1" applyFill="1" applyBorder="1" applyAlignment="1">
      <alignment horizontal="center" vertical="center" wrapText="1"/>
    </xf>
    <xf numFmtId="0" fontId="30" fillId="6" borderId="0" xfId="0" applyFont="1" applyFill="1" applyAlignment="1">
      <alignment horizontal="center" vertical="center"/>
    </xf>
    <xf numFmtId="0" fontId="30" fillId="6" borderId="0" xfId="0" applyFont="1" applyFill="1" applyAlignment="1">
      <alignment vertical="center"/>
    </xf>
    <xf numFmtId="0" fontId="30" fillId="6" borderId="9" xfId="0" applyFont="1" applyFill="1" applyBorder="1" applyAlignment="1">
      <alignment vertical="center" wrapText="1"/>
    </xf>
    <xf numFmtId="0" fontId="30" fillId="6" borderId="14" xfId="0" applyFont="1" applyFill="1" applyBorder="1" applyAlignment="1">
      <alignment horizontal="justify" vertical="center" wrapText="1"/>
    </xf>
    <xf numFmtId="0" fontId="30" fillId="6" borderId="14" xfId="0" applyFont="1" applyFill="1" applyBorder="1" applyAlignment="1">
      <alignment horizontal="left" vertical="center"/>
    </xf>
    <xf numFmtId="0" fontId="30" fillId="6" borderId="9" xfId="0" applyFont="1" applyFill="1" applyBorder="1" applyAlignment="1">
      <alignment vertical="center"/>
    </xf>
    <xf numFmtId="0" fontId="30" fillId="6" borderId="9" xfId="0" applyFont="1" applyFill="1" applyBorder="1" applyAlignment="1">
      <alignment horizontal="left" vertical="center"/>
    </xf>
    <xf numFmtId="0" fontId="30" fillId="28" borderId="9" xfId="0" applyFont="1" applyFill="1" applyBorder="1" applyAlignment="1">
      <alignment horizontal="center" vertical="center"/>
    </xf>
    <xf numFmtId="0" fontId="30" fillId="28" borderId="9" xfId="0" applyFont="1" applyFill="1" applyBorder="1" applyAlignment="1">
      <alignment horizontal="center" vertical="center" wrapText="1"/>
    </xf>
    <xf numFmtId="0" fontId="30" fillId="0" borderId="14" xfId="0" applyFont="1" applyFill="1" applyBorder="1" applyAlignment="1">
      <alignment horizontal="justify" vertical="center" wrapText="1"/>
    </xf>
    <xf numFmtId="0" fontId="30" fillId="0" borderId="14" xfId="0" applyFont="1" applyBorder="1" applyAlignment="1">
      <alignment horizontal="center" vertical="center"/>
    </xf>
    <xf numFmtId="0" fontId="30" fillId="0" borderId="46" xfId="0" applyFont="1" applyBorder="1" applyAlignment="1">
      <alignment horizontal="center" vertical="center"/>
    </xf>
    <xf numFmtId="0" fontId="30" fillId="6" borderId="9" xfId="0" applyFont="1" applyFill="1" applyBorder="1" applyAlignment="1">
      <alignment horizontal="center" vertical="top" wrapText="1"/>
    </xf>
    <xf numFmtId="0" fontId="30" fillId="6" borderId="9" xfId="0" applyFont="1" applyFill="1" applyBorder="1">
      <alignment vertical="center"/>
    </xf>
    <xf numFmtId="0" fontId="30" fillId="6" borderId="12" xfId="0" applyFont="1" applyFill="1" applyBorder="1" applyAlignment="1">
      <alignment horizontal="center" vertical="center" wrapText="1"/>
    </xf>
    <xf numFmtId="0" fontId="30" fillId="6" borderId="12" xfId="0" applyFont="1" applyFill="1" applyBorder="1">
      <alignment vertical="center"/>
    </xf>
    <xf numFmtId="0" fontId="30" fillId="6" borderId="12" xfId="0" applyFont="1" applyFill="1" applyBorder="1" applyAlignment="1">
      <alignment horizontal="center" vertical="center"/>
    </xf>
    <xf numFmtId="0" fontId="30" fillId="0" borderId="46" xfId="0" applyFont="1" applyBorder="1" applyAlignment="1">
      <alignment vertical="center"/>
    </xf>
    <xf numFmtId="0" fontId="30" fillId="8" borderId="9" xfId="0" applyFont="1" applyFill="1" applyBorder="1" applyAlignment="1">
      <alignment horizontal="center" vertical="center"/>
    </xf>
    <xf numFmtId="0" fontId="87" fillId="6" borderId="14" xfId="0" applyFont="1" applyFill="1" applyBorder="1" applyAlignment="1">
      <alignment horizontal="center" vertical="center"/>
    </xf>
    <xf numFmtId="0" fontId="30" fillId="0" borderId="14" xfId="0" applyFont="1" applyFill="1" applyBorder="1" applyAlignment="1">
      <alignment horizontal="center" vertical="top" wrapText="1"/>
    </xf>
    <xf numFmtId="0" fontId="30" fillId="0" borderId="10" xfId="0" applyFont="1" applyBorder="1" applyAlignment="1">
      <alignment vertical="center"/>
    </xf>
    <xf numFmtId="0" fontId="30" fillId="0" borderId="10" xfId="0" applyFont="1" applyBorder="1" applyAlignment="1">
      <alignment vertical="center" wrapText="1"/>
    </xf>
    <xf numFmtId="0" fontId="30" fillId="0" borderId="2" xfId="0" applyFont="1" applyBorder="1" applyAlignment="1">
      <alignment horizontal="center" vertical="center"/>
    </xf>
    <xf numFmtId="0" fontId="30" fillId="8" borderId="9" xfId="0" applyFont="1" applyFill="1" applyBorder="1" applyAlignment="1">
      <alignment vertical="center"/>
    </xf>
    <xf numFmtId="0" fontId="87" fillId="8" borderId="9"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2" xfId="0" applyFont="1" applyFill="1" applyBorder="1" applyAlignment="1">
      <alignment vertical="center" wrapText="1"/>
    </xf>
    <xf numFmtId="0" fontId="67" fillId="0" borderId="0" xfId="0" applyFont="1" applyFill="1" applyAlignment="1">
      <alignment vertical="center"/>
    </xf>
    <xf numFmtId="0" fontId="67" fillId="0" borderId="0" xfId="0" applyFont="1" applyFill="1" applyAlignment="1">
      <alignment horizontal="center" vertical="center"/>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0" fontId="68" fillId="0" borderId="9" xfId="0" applyFont="1" applyFill="1" applyBorder="1" applyAlignment="1">
      <alignment horizontal="left" vertical="center"/>
    </xf>
    <xf numFmtId="0" fontId="68" fillId="0" borderId="10" xfId="0" applyFont="1" applyFill="1" applyBorder="1" applyAlignment="1">
      <alignment horizontal="left" vertical="center" wrapText="1"/>
    </xf>
    <xf numFmtId="0" fontId="68" fillId="0" borderId="9" xfId="0" applyFont="1" applyFill="1" applyBorder="1">
      <alignment vertical="center"/>
    </xf>
    <xf numFmtId="0" fontId="68" fillId="0" borderId="10" xfId="0" applyFont="1" applyFill="1" applyBorder="1" applyAlignment="1">
      <alignment vertical="center" wrapText="1"/>
    </xf>
    <xf numFmtId="0" fontId="68" fillId="0" borderId="72" xfId="0" applyFont="1" applyFill="1" applyBorder="1" applyAlignment="1">
      <alignment horizontal="center" vertical="center" wrapText="1"/>
    </xf>
    <xf numFmtId="0" fontId="68" fillId="0" borderId="49" xfId="0" applyFont="1" applyFill="1" applyBorder="1" applyAlignment="1">
      <alignment vertical="center" wrapText="1"/>
    </xf>
    <xf numFmtId="0" fontId="68" fillId="0" borderId="49" xfId="0" applyFont="1" applyFill="1" applyBorder="1">
      <alignment vertical="center"/>
    </xf>
    <xf numFmtId="0" fontId="68" fillId="0" borderId="49" xfId="0" applyFont="1" applyFill="1" applyBorder="1" applyAlignment="1">
      <alignment vertical="center"/>
    </xf>
    <xf numFmtId="0" fontId="68" fillId="0" borderId="73" xfId="0" applyFont="1" applyFill="1" applyBorder="1" applyAlignment="1">
      <alignment horizontal="center" vertical="center" wrapText="1"/>
    </xf>
    <xf numFmtId="0" fontId="68" fillId="0" borderId="63" xfId="0" applyFont="1" applyFill="1" applyBorder="1" applyAlignment="1">
      <alignment vertical="center" wrapText="1"/>
    </xf>
    <xf numFmtId="0" fontId="68" fillId="0" borderId="2" xfId="0" applyFont="1" applyFill="1" applyBorder="1" applyAlignment="1">
      <alignment horizontal="center" vertical="center" wrapText="1"/>
    </xf>
    <xf numFmtId="0" fontId="68" fillId="0" borderId="2" xfId="0" applyFont="1" applyFill="1" applyBorder="1" applyAlignment="1">
      <alignment horizontal="center" vertical="center"/>
    </xf>
    <xf numFmtId="0" fontId="68" fillId="0" borderId="51" xfId="0" applyFont="1" applyFill="1" applyBorder="1" applyAlignment="1">
      <alignment vertical="center" wrapText="1"/>
    </xf>
    <xf numFmtId="0" fontId="49" fillId="0" borderId="0" xfId="0" applyFont="1" applyFill="1" applyAlignment="1">
      <alignment horizontal="center" vertical="center"/>
    </xf>
    <xf numFmtId="0" fontId="49" fillId="0" borderId="0" xfId="0" applyFont="1" applyFill="1"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0" borderId="0" xfId="0" applyFont="1" applyAlignment="1">
      <alignment horizontal="center" vertical="center"/>
    </xf>
    <xf numFmtId="0" fontId="49" fillId="6" borderId="0" xfId="0" applyFont="1" applyFill="1" applyAlignment="1">
      <alignment horizontal="left" vertical="center"/>
    </xf>
    <xf numFmtId="0" fontId="49" fillId="6" borderId="0" xfId="0" applyFont="1" applyFill="1" applyAlignment="1">
      <alignment vertical="center" wrapText="1"/>
    </xf>
    <xf numFmtId="0" fontId="88" fillId="24" borderId="136" xfId="0" applyFont="1" applyFill="1" applyBorder="1" applyAlignment="1">
      <alignment horizontal="left" vertical="center" wrapText="1"/>
    </xf>
    <xf numFmtId="0" fontId="99" fillId="0" borderId="137" xfId="0" applyFont="1" applyBorder="1" applyAlignment="1">
      <alignment horizontal="center" vertical="center" wrapText="1"/>
    </xf>
    <xf numFmtId="0" fontId="100" fillId="0" borderId="138" xfId="0" applyFont="1" applyFill="1" applyBorder="1" applyAlignment="1">
      <alignment vertical="center" wrapText="1"/>
    </xf>
    <xf numFmtId="0" fontId="100" fillId="0" borderId="139" xfId="0" applyFont="1" applyFill="1" applyBorder="1" applyAlignment="1">
      <alignment horizontal="center" vertical="center"/>
    </xf>
    <xf numFmtId="0" fontId="99" fillId="0" borderId="140"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134"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138" xfId="0" applyFont="1" applyFill="1" applyBorder="1" applyAlignment="1">
      <alignment vertical="center" wrapText="1"/>
    </xf>
    <xf numFmtId="0" fontId="99" fillId="0" borderId="141" xfId="0" applyFont="1" applyFill="1" applyBorder="1" applyAlignment="1">
      <alignment horizontal="center" vertical="center"/>
    </xf>
    <xf numFmtId="0" fontId="99" fillId="0" borderId="35" xfId="0" applyFont="1" applyBorder="1" applyAlignment="1">
      <alignment horizontal="center" vertical="center" wrapText="1"/>
    </xf>
    <xf numFmtId="0" fontId="99" fillId="0" borderId="142" xfId="0" applyFont="1" applyBorder="1" applyAlignment="1">
      <alignment horizontal="center" vertical="center" wrapText="1"/>
    </xf>
    <xf numFmtId="0" fontId="99" fillId="0" borderId="138" xfId="0" applyFont="1" applyFill="1" applyBorder="1" applyAlignment="1">
      <alignment horizontal="center" vertical="center"/>
    </xf>
    <xf numFmtId="0" fontId="99" fillId="0" borderId="143" xfId="0" applyFont="1" applyBorder="1" applyAlignment="1">
      <alignment horizontal="center" vertical="center" wrapText="1"/>
    </xf>
    <xf numFmtId="0" fontId="99" fillId="0" borderId="144" xfId="0" applyFont="1" applyBorder="1" applyAlignment="1">
      <alignment horizontal="center" vertical="center" wrapText="1"/>
    </xf>
    <xf numFmtId="0" fontId="99" fillId="0" borderId="145" xfId="0" applyFont="1" applyBorder="1" applyAlignment="1">
      <alignment horizontal="center" vertical="center" wrapText="1"/>
    </xf>
    <xf numFmtId="0" fontId="99" fillId="0" borderId="131" xfId="0" applyFont="1" applyBorder="1" applyAlignment="1">
      <alignment horizontal="center" vertical="center" wrapText="1"/>
    </xf>
    <xf numFmtId="0" fontId="99" fillId="0" borderId="146" xfId="0" applyFont="1" applyBorder="1" applyAlignment="1">
      <alignment horizontal="center" vertical="center" wrapText="1"/>
    </xf>
    <xf numFmtId="0" fontId="99" fillId="0" borderId="147" xfId="0" applyFont="1" applyBorder="1" applyAlignment="1">
      <alignment horizontal="center" vertical="center" wrapText="1"/>
    </xf>
    <xf numFmtId="0" fontId="99" fillId="0" borderId="148" xfId="0" applyFont="1" applyFill="1" applyBorder="1" applyAlignment="1">
      <alignment vertical="center" wrapText="1"/>
    </xf>
    <xf numFmtId="0" fontId="99" fillId="0" borderId="149" xfId="0" applyFont="1" applyFill="1" applyBorder="1" applyAlignment="1">
      <alignment horizontal="center" vertical="center"/>
    </xf>
    <xf numFmtId="0" fontId="99" fillId="0" borderId="150" xfId="0" applyFont="1" applyBorder="1" applyAlignment="1">
      <alignment horizontal="center" vertical="center" wrapText="1"/>
    </xf>
    <xf numFmtId="0" fontId="99" fillId="0" borderId="151" xfId="0" applyFont="1" applyBorder="1" applyAlignment="1">
      <alignment horizontal="center" vertical="center" wrapText="1"/>
    </xf>
    <xf numFmtId="0" fontId="99" fillId="0" borderId="152" xfId="0" applyFont="1" applyFill="1" applyBorder="1" applyAlignment="1">
      <alignment horizontal="center" vertical="center"/>
    </xf>
    <xf numFmtId="0" fontId="99" fillId="0" borderId="153" xfId="0" applyFont="1" applyBorder="1" applyAlignment="1">
      <alignment horizontal="center" vertical="center" wrapText="1"/>
    </xf>
    <xf numFmtId="0" fontId="99" fillId="0" borderId="154" xfId="0" applyFont="1" applyBorder="1" applyAlignment="1">
      <alignment horizontal="center" vertical="center" wrapText="1"/>
    </xf>
    <xf numFmtId="0" fontId="99" fillId="0" borderId="155" xfId="0" applyFont="1" applyFill="1" applyBorder="1" applyAlignment="1">
      <alignment horizontal="center" vertical="center"/>
    </xf>
    <xf numFmtId="0" fontId="99" fillId="0" borderId="155" xfId="0" applyFont="1" applyFill="1" applyBorder="1" applyAlignment="1">
      <alignment vertical="center" wrapText="1"/>
    </xf>
    <xf numFmtId="0" fontId="99" fillId="0" borderId="152" xfId="0" applyFont="1" applyFill="1" applyBorder="1" applyAlignment="1">
      <alignment vertical="center" wrapText="1"/>
    </xf>
    <xf numFmtId="0" fontId="99" fillId="0" borderId="156" xfId="0" applyFont="1" applyFill="1" applyBorder="1" applyAlignment="1">
      <alignment horizontal="center" vertical="center"/>
    </xf>
    <xf numFmtId="0" fontId="99" fillId="0" borderId="157" xfId="0" applyFont="1" applyFill="1" applyBorder="1" applyAlignment="1">
      <alignment horizontal="center" vertical="center"/>
    </xf>
    <xf numFmtId="0" fontId="99" fillId="11" borderId="155" xfId="0" applyFont="1" applyFill="1" applyBorder="1" applyAlignment="1">
      <alignment vertical="center" wrapText="1"/>
    </xf>
    <xf numFmtId="0" fontId="99" fillId="0" borderId="158" xfId="0" applyFont="1" applyBorder="1" applyAlignment="1">
      <alignment horizontal="center" vertical="center" wrapText="1"/>
    </xf>
    <xf numFmtId="0" fontId="99" fillId="0" borderId="159" xfId="0" applyFont="1" applyBorder="1" applyAlignment="1">
      <alignment horizontal="center" vertical="center" wrapText="1"/>
    </xf>
    <xf numFmtId="0" fontId="99" fillId="0" borderId="160" xfId="0" applyFont="1" applyBorder="1" applyAlignment="1">
      <alignment horizontal="center" vertical="center" wrapText="1"/>
    </xf>
    <xf numFmtId="0" fontId="99" fillId="0" borderId="0" xfId="0" applyFont="1" applyFill="1" applyBorder="1" applyAlignment="1">
      <alignment horizontal="center" vertical="center"/>
    </xf>
    <xf numFmtId="0" fontId="99" fillId="0" borderId="155" xfId="0" applyFont="1" applyBorder="1" applyAlignment="1">
      <alignment horizontal="center" vertical="center" wrapText="1"/>
    </xf>
    <xf numFmtId="0" fontId="99" fillId="0" borderId="138" xfId="0" applyFont="1" applyBorder="1" applyAlignment="1">
      <alignment horizontal="center" vertical="center" wrapText="1"/>
    </xf>
    <xf numFmtId="0" fontId="99" fillId="0" borderId="161" xfId="0" applyFont="1" applyBorder="1" applyAlignment="1">
      <alignment horizontal="center" vertical="center" wrapText="1"/>
    </xf>
    <xf numFmtId="0" fontId="99" fillId="0" borderId="162" xfId="0" applyFont="1" applyBorder="1" applyAlignment="1">
      <alignment horizontal="center" vertical="center" wrapText="1"/>
    </xf>
    <xf numFmtId="0" fontId="99" fillId="0" borderId="148" xfId="0" applyFont="1" applyFill="1" applyBorder="1" applyAlignment="1">
      <alignment horizontal="center" vertical="center"/>
    </xf>
    <xf numFmtId="0" fontId="99" fillId="0" borderId="163"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64" xfId="0" applyFont="1" applyFill="1" applyBorder="1" applyAlignment="1">
      <alignment horizontal="center" vertical="center"/>
    </xf>
    <xf numFmtId="0" fontId="99" fillId="0" borderId="165" xfId="0" applyFont="1" applyFill="1" applyBorder="1" applyAlignment="1">
      <alignment horizontal="center" vertical="center"/>
    </xf>
    <xf numFmtId="0" fontId="99" fillId="0" borderId="148" xfId="0" applyFont="1" applyFill="1" applyBorder="1" applyAlignment="1">
      <alignment horizontal="center"/>
    </xf>
    <xf numFmtId="0" fontId="99" fillId="0" borderId="166" xfId="0" applyFont="1" applyBorder="1" applyAlignment="1">
      <alignment horizontal="center" vertical="center" wrapText="1"/>
    </xf>
    <xf numFmtId="0" fontId="99" fillId="0" borderId="167" xfId="0" applyFont="1" applyFill="1" applyBorder="1" applyAlignment="1">
      <alignment vertical="center" wrapText="1"/>
    </xf>
    <xf numFmtId="0" fontId="99" fillId="0" borderId="155" xfId="0" applyFont="1" applyFill="1" applyBorder="1" applyAlignment="1">
      <alignment horizontal="center"/>
    </xf>
    <xf numFmtId="0" fontId="99" fillId="0" borderId="168" xfId="0" applyFont="1" applyBorder="1" applyAlignment="1">
      <alignment horizontal="center" vertical="center" wrapText="1"/>
    </xf>
    <xf numFmtId="0" fontId="99" fillId="0" borderId="135" xfId="0" applyFont="1" applyBorder="1" applyAlignment="1">
      <alignment horizontal="center" vertical="center" wrapText="1"/>
    </xf>
    <xf numFmtId="0" fontId="30" fillId="0" borderId="91" xfId="0" applyFont="1" applyBorder="1" applyAlignment="1">
      <alignment horizontal="left" vertical="center" wrapText="1"/>
    </xf>
    <xf numFmtId="0" fontId="3" fillId="0" borderId="183" xfId="0" applyFont="1" applyBorder="1" applyAlignment="1">
      <alignment horizontal="center" vertical="center" wrapText="1"/>
    </xf>
    <xf numFmtId="0" fontId="49" fillId="0" borderId="18" xfId="0" applyFont="1" applyBorder="1" applyAlignment="1">
      <alignment horizontal="left" vertical="center" wrapText="1"/>
    </xf>
    <xf numFmtId="0" fontId="51" fillId="16" borderId="18" xfId="0" applyFont="1" applyFill="1" applyBorder="1" applyAlignment="1">
      <alignment horizontal="center" vertical="center" wrapText="1"/>
    </xf>
    <xf numFmtId="0" fontId="3" fillId="2" borderId="14" xfId="0" applyFont="1" applyFill="1" applyBorder="1" applyAlignment="1">
      <alignment horizontal="center" vertical="center"/>
    </xf>
    <xf numFmtId="0" fontId="4" fillId="3" borderId="66" xfId="0" applyFont="1" applyFill="1" applyBorder="1" applyAlignment="1">
      <alignment horizontal="center"/>
    </xf>
    <xf numFmtId="0" fontId="3" fillId="2" borderId="184" xfId="3" applyFont="1" applyFill="1" applyBorder="1" applyAlignment="1">
      <alignment horizontal="left"/>
    </xf>
    <xf numFmtId="0" fontId="4" fillId="3" borderId="91" xfId="0" applyFont="1" applyFill="1" applyBorder="1" applyAlignment="1">
      <alignment horizontal="center"/>
    </xf>
    <xf numFmtId="0" fontId="3" fillId="0" borderId="81" xfId="0" applyFont="1" applyFill="1" applyBorder="1" applyAlignment="1">
      <alignment horizontal="center"/>
    </xf>
    <xf numFmtId="0" fontId="3" fillId="0" borderId="59" xfId="0" applyFont="1" applyFill="1" applyBorder="1" applyAlignment="1">
      <alignment horizontal="center"/>
    </xf>
    <xf numFmtId="0" fontId="3" fillId="0" borderId="66" xfId="0" applyFont="1" applyFill="1" applyBorder="1" applyAlignment="1">
      <alignment horizontal="center"/>
    </xf>
    <xf numFmtId="0" fontId="3" fillId="0" borderId="49" xfId="0" applyFont="1" applyFill="1" applyBorder="1" applyAlignment="1">
      <alignment horizontal="center"/>
    </xf>
    <xf numFmtId="0" fontId="3" fillId="0" borderId="91" xfId="0" applyFont="1" applyFill="1" applyBorder="1" applyAlignment="1">
      <alignment horizontal="center"/>
    </xf>
    <xf numFmtId="0" fontId="3" fillId="0" borderId="185" xfId="0" applyFont="1" applyFill="1" applyBorder="1" applyAlignment="1">
      <alignment horizontal="center"/>
    </xf>
    <xf numFmtId="0" fontId="3" fillId="0" borderId="63" xfId="0" applyFont="1" applyFill="1" applyBorder="1" applyAlignment="1">
      <alignment horizontal="center"/>
    </xf>
    <xf numFmtId="0" fontId="3" fillId="0" borderId="187" xfId="0" applyFont="1" applyFill="1" applyBorder="1" applyAlignment="1">
      <alignment horizontal="center"/>
    </xf>
    <xf numFmtId="0" fontId="4" fillId="3" borderId="186" xfId="0" applyFont="1" applyFill="1" applyBorder="1" applyAlignment="1">
      <alignment horizontal="center"/>
    </xf>
    <xf numFmtId="0" fontId="3" fillId="0" borderId="188" xfId="0" applyFont="1" applyFill="1" applyBorder="1" applyAlignment="1">
      <alignment horizontal="center"/>
    </xf>
    <xf numFmtId="0" fontId="3" fillId="0" borderId="186" xfId="0" applyFont="1" applyFill="1" applyBorder="1" applyAlignment="1">
      <alignment horizontal="center"/>
    </xf>
    <xf numFmtId="0" fontId="3" fillId="0" borderId="98" xfId="0" applyFont="1" applyFill="1" applyBorder="1" applyAlignment="1">
      <alignment horizontal="center"/>
    </xf>
    <xf numFmtId="0" fontId="3" fillId="0" borderId="189" xfId="0" applyFont="1" applyFill="1" applyBorder="1" applyAlignment="1">
      <alignment horizontal="center"/>
    </xf>
    <xf numFmtId="0" fontId="3" fillId="2" borderId="189" xfId="0" applyFont="1" applyFill="1" applyBorder="1" applyAlignment="1">
      <alignment horizontal="center"/>
    </xf>
    <xf numFmtId="0" fontId="3" fillId="2" borderId="189" xfId="0" applyFont="1" applyFill="1" applyBorder="1" applyAlignment="1">
      <alignment horizontal="left"/>
    </xf>
    <xf numFmtId="0" fontId="3" fillId="0" borderId="191" xfId="0" applyFont="1" applyFill="1" applyBorder="1" applyAlignment="1">
      <alignment horizontal="center"/>
    </xf>
    <xf numFmtId="0" fontId="4" fillId="3" borderId="93" xfId="0" applyFont="1" applyFill="1" applyBorder="1" applyAlignment="1">
      <alignment horizontal="center"/>
    </xf>
    <xf numFmtId="0" fontId="4" fillId="3" borderId="98" xfId="0" applyFont="1" applyFill="1" applyBorder="1" applyAlignment="1">
      <alignment horizontal="center"/>
    </xf>
    <xf numFmtId="0" fontId="4" fillId="3" borderId="192" xfId="0" applyFont="1" applyFill="1" applyBorder="1" applyAlignment="1">
      <alignment horizontal="center"/>
    </xf>
    <xf numFmtId="0" fontId="4" fillId="3" borderId="115" xfId="0" applyFont="1" applyFill="1" applyBorder="1" applyAlignment="1">
      <alignment horizontal="center"/>
    </xf>
    <xf numFmtId="0" fontId="4" fillId="3" borderId="81" xfId="0" applyFont="1" applyFill="1" applyBorder="1" applyAlignment="1">
      <alignment horizontal="center"/>
    </xf>
    <xf numFmtId="0" fontId="4" fillId="3" borderId="92" xfId="0" applyFont="1" applyFill="1" applyBorder="1" applyAlignment="1">
      <alignment horizontal="center"/>
    </xf>
    <xf numFmtId="0" fontId="49" fillId="29" borderId="91" xfId="0" applyFont="1" applyFill="1" applyBorder="1" applyAlignment="1">
      <alignment horizontal="center"/>
    </xf>
    <xf numFmtId="0" fontId="3" fillId="2" borderId="81" xfId="0" applyFont="1" applyFill="1" applyBorder="1" applyAlignment="1">
      <alignment horizontal="center"/>
    </xf>
    <xf numFmtId="0" fontId="3" fillId="2" borderId="92" xfId="0" applyFont="1" applyFill="1" applyBorder="1" applyAlignment="1">
      <alignment horizontal="center"/>
    </xf>
    <xf numFmtId="0" fontId="3" fillId="2" borderId="193" xfId="0" applyFont="1" applyFill="1" applyBorder="1" applyAlignment="1">
      <alignment horizontal="center"/>
    </xf>
    <xf numFmtId="0" fontId="4" fillId="22" borderId="125" xfId="0" applyFont="1" applyFill="1" applyBorder="1" applyAlignment="1">
      <alignment horizontal="center"/>
    </xf>
    <xf numFmtId="0" fontId="3" fillId="2" borderId="91" xfId="0" applyFont="1" applyFill="1" applyBorder="1" applyAlignment="1">
      <alignment horizontal="left"/>
    </xf>
    <xf numFmtId="0" fontId="3" fillId="2" borderId="101" xfId="0" applyFont="1" applyFill="1" applyBorder="1" applyAlignment="1">
      <alignment horizontal="left"/>
    </xf>
    <xf numFmtId="0" fontId="3" fillId="2" borderId="186" xfId="0" applyFont="1" applyFill="1" applyBorder="1" applyAlignment="1">
      <alignment horizontal="left"/>
    </xf>
    <xf numFmtId="0" fontId="3" fillId="0" borderId="108" xfId="0" applyFont="1" applyFill="1" applyBorder="1" applyAlignment="1">
      <alignment horizontal="center"/>
    </xf>
    <xf numFmtId="0" fontId="3" fillId="2" borderId="98" xfId="0" applyFont="1" applyFill="1" applyBorder="1" applyAlignment="1">
      <alignment horizontal="left"/>
    </xf>
    <xf numFmtId="0" fontId="3" fillId="0" borderId="194" xfId="0" applyFont="1" applyFill="1" applyBorder="1" applyAlignment="1">
      <alignment horizontal="center"/>
    </xf>
    <xf numFmtId="0" fontId="3" fillId="2" borderId="186" xfId="0" applyFont="1" applyFill="1" applyBorder="1" applyAlignment="1">
      <alignment horizontal="center"/>
    </xf>
    <xf numFmtId="0" fontId="49" fillId="0" borderId="91" xfId="0" applyFont="1" applyBorder="1" applyAlignment="1">
      <alignment horizontal="center" vertical="center" wrapText="1"/>
    </xf>
    <xf numFmtId="0" fontId="50" fillId="0" borderId="91" xfId="0" applyFont="1" applyBorder="1" applyAlignment="1">
      <alignment horizontal="center" vertical="center" wrapText="1"/>
    </xf>
    <xf numFmtId="0" fontId="4" fillId="0" borderId="99" xfId="0" applyFont="1" applyBorder="1" applyAlignment="1">
      <alignment vertical="center" wrapText="1"/>
    </xf>
    <xf numFmtId="0" fontId="58" fillId="0" borderId="99" xfId="0" applyFont="1" applyBorder="1" applyAlignment="1">
      <alignment vertical="center" wrapText="1"/>
    </xf>
    <xf numFmtId="0" fontId="107" fillId="0" borderId="98" xfId="0" applyFont="1" applyBorder="1" applyAlignment="1">
      <alignment horizontal="center" vertical="center" wrapText="1"/>
    </xf>
    <xf numFmtId="0" fontId="49" fillId="0" borderId="98" xfId="0" applyFont="1" applyBorder="1" applyAlignment="1">
      <alignment vertical="center" wrapText="1"/>
    </xf>
    <xf numFmtId="0" fontId="50" fillId="0" borderId="98" xfId="0" applyFont="1" applyBorder="1" applyAlignment="1">
      <alignment vertical="center" wrapText="1"/>
    </xf>
    <xf numFmtId="0" fontId="53" fillId="0" borderId="98" xfId="0" applyFont="1" applyBorder="1" applyAlignment="1">
      <alignment horizontal="center"/>
    </xf>
    <xf numFmtId="0" fontId="53" fillId="0" borderId="112" xfId="0" applyFont="1" applyBorder="1" applyAlignment="1">
      <alignment horizontal="left" vertical="center"/>
    </xf>
    <xf numFmtId="0" fontId="107" fillId="0" borderId="91" xfId="3" applyFont="1" applyFill="1" applyBorder="1" applyAlignment="1">
      <alignment horizontal="center" wrapText="1"/>
    </xf>
    <xf numFmtId="0" fontId="107" fillId="0" borderId="91" xfId="0" applyFont="1" applyBorder="1" applyAlignment="1">
      <alignment horizontal="center" vertical="center" wrapText="1"/>
    </xf>
    <xf numFmtId="0" fontId="48" fillId="0" borderId="91" xfId="3" applyFont="1" applyFill="1" applyBorder="1" applyAlignment="1">
      <alignment horizontal="center" wrapText="1"/>
    </xf>
    <xf numFmtId="0" fontId="4" fillId="0" borderId="99" xfId="0" applyFont="1" applyBorder="1" applyAlignment="1">
      <alignment horizontal="left" vertical="center"/>
    </xf>
    <xf numFmtId="0" fontId="49" fillId="0" borderId="99" xfId="0" applyFont="1" applyBorder="1" applyAlignment="1">
      <alignment horizontal="left" vertical="center"/>
    </xf>
    <xf numFmtId="0" fontId="50" fillId="0" borderId="99" xfId="0" applyFont="1" applyBorder="1" applyAlignment="1">
      <alignment horizontal="left" vertical="center"/>
    </xf>
    <xf numFmtId="0" fontId="108" fillId="0" borderId="99" xfId="0" applyFont="1" applyBorder="1" applyAlignment="1">
      <alignment horizontal="left" vertical="center"/>
    </xf>
    <xf numFmtId="0" fontId="48" fillId="0" borderId="91" xfId="0" applyFont="1" applyBorder="1" applyAlignment="1">
      <alignment horizontal="center" vertical="center"/>
    </xf>
    <xf numFmtId="0" fontId="48" fillId="0" borderId="91" xfId="0" applyFont="1" applyBorder="1" applyAlignment="1">
      <alignment horizontal="center"/>
    </xf>
    <xf numFmtId="0" fontId="81" fillId="0" borderId="91" xfId="0" applyFont="1" applyBorder="1" applyAlignment="1">
      <alignment horizontal="center" vertical="center"/>
    </xf>
    <xf numFmtId="0" fontId="4" fillId="0" borderId="99" xfId="0" applyFont="1" applyBorder="1" applyAlignment="1">
      <alignment vertical="center"/>
    </xf>
    <xf numFmtId="0" fontId="50" fillId="0" borderId="99" xfId="0" applyFont="1" applyBorder="1" applyAlignment="1">
      <alignment vertical="center"/>
    </xf>
    <xf numFmtId="0" fontId="0" fillId="0" borderId="91" xfId="0" applyFont="1" applyBorder="1" applyAlignment="1">
      <alignment vertical="center" wrapText="1"/>
    </xf>
    <xf numFmtId="0" fontId="26" fillId="0" borderId="99" xfId="0" applyFont="1" applyBorder="1" applyAlignment="1">
      <alignment vertical="center"/>
    </xf>
    <xf numFmtId="0" fontId="53" fillId="0" borderId="99" xfId="0" applyFont="1" applyBorder="1" applyAlignment="1">
      <alignment vertical="center" wrapText="1"/>
    </xf>
    <xf numFmtId="0" fontId="107" fillId="0" borderId="91" xfId="0" applyFont="1" applyBorder="1" applyAlignment="1">
      <alignment horizontal="center" vertical="center"/>
    </xf>
    <xf numFmtId="0" fontId="48" fillId="0" borderId="91" xfId="0" applyFont="1" applyFill="1" applyBorder="1" applyAlignment="1">
      <alignment horizontal="center" vertical="center"/>
    </xf>
    <xf numFmtId="0" fontId="49" fillId="0" borderId="91" xfId="0" applyFont="1" applyFill="1" applyBorder="1" applyAlignment="1">
      <alignment horizontal="center" vertical="center"/>
    </xf>
    <xf numFmtId="0" fontId="50" fillId="0" borderId="91" xfId="0" applyFont="1" applyFill="1" applyBorder="1">
      <alignment vertical="center"/>
    </xf>
    <xf numFmtId="0" fontId="0" fillId="0" borderId="98" xfId="0" applyFont="1" applyBorder="1" applyAlignment="1">
      <alignment vertical="center"/>
    </xf>
    <xf numFmtId="0" fontId="48" fillId="0" borderId="91" xfId="0" applyFont="1" applyBorder="1" applyAlignment="1">
      <alignment horizontal="center" vertical="center" wrapText="1"/>
    </xf>
    <xf numFmtId="0" fontId="0" fillId="0" borderId="91" xfId="0" applyFont="1" applyBorder="1" applyAlignment="1">
      <alignment vertical="center"/>
    </xf>
    <xf numFmtId="0" fontId="110" fillId="0" borderId="91" xfId="0" applyFont="1" applyBorder="1">
      <alignment vertical="center"/>
    </xf>
    <xf numFmtId="0" fontId="107" fillId="0" borderId="91" xfId="0" applyFont="1" applyBorder="1" applyAlignment="1">
      <alignment horizontal="center"/>
    </xf>
    <xf numFmtId="0" fontId="50" fillId="0" borderId="0" xfId="0" applyFont="1">
      <alignment vertical="center"/>
    </xf>
    <xf numFmtId="0" fontId="3" fillId="4" borderId="91" xfId="0" applyFont="1" applyFill="1" applyBorder="1" applyAlignment="1">
      <alignment horizontal="center" vertical="center" wrapText="1"/>
    </xf>
    <xf numFmtId="0" fontId="17" fillId="4" borderId="91" xfId="0" applyFont="1" applyFill="1" applyBorder="1" applyAlignment="1">
      <alignment horizontal="center" vertical="center" wrapText="1"/>
    </xf>
    <xf numFmtId="0" fontId="0" fillId="0" borderId="0" xfId="0">
      <alignment vertical="center"/>
    </xf>
    <xf numFmtId="0" fontId="0" fillId="0" borderId="0" xfId="0">
      <alignment vertical="center"/>
    </xf>
    <xf numFmtId="0" fontId="68" fillId="0" borderId="9" xfId="0" applyFont="1" applyFill="1" applyBorder="1" applyAlignment="1">
      <alignment horizontal="center" vertical="center" wrapText="1"/>
    </xf>
    <xf numFmtId="0" fontId="35" fillId="0" borderId="0" xfId="0" applyFont="1" applyFill="1" applyAlignment="1">
      <alignment horizontal="center" vertical="center"/>
    </xf>
    <xf numFmtId="0" fontId="111" fillId="24" borderId="19" xfId="0" applyFont="1" applyFill="1" applyBorder="1" applyAlignment="1">
      <alignment horizontal="center" vertical="center" wrapText="1"/>
    </xf>
    <xf numFmtId="0" fontId="111" fillId="24" borderId="20" xfId="0" applyFont="1" applyFill="1" applyBorder="1" applyAlignment="1">
      <alignment horizontal="center" vertical="center" wrapText="1"/>
    </xf>
    <xf numFmtId="0" fontId="111" fillId="24" borderId="22" xfId="0" applyFont="1" applyFill="1" applyBorder="1" applyAlignment="1">
      <alignment horizontal="center" vertical="center" wrapText="1"/>
    </xf>
    <xf numFmtId="0" fontId="112" fillId="24" borderId="23" xfId="0" applyFont="1" applyFill="1" applyBorder="1" applyAlignment="1">
      <alignment horizontal="center" vertical="center" wrapText="1"/>
    </xf>
    <xf numFmtId="0" fontId="112" fillId="24" borderId="16" xfId="0" applyFont="1" applyFill="1" applyBorder="1" applyAlignment="1">
      <alignment horizontal="center" vertical="center" wrapText="1"/>
    </xf>
    <xf numFmtId="0" fontId="112" fillId="24" borderId="24" xfId="0" applyFont="1" applyFill="1" applyBorder="1" applyAlignment="1">
      <alignment horizontal="center" vertical="center" wrapText="1"/>
    </xf>
    <xf numFmtId="0" fontId="112" fillId="24" borderId="25" xfId="0" applyFont="1" applyFill="1" applyBorder="1" applyAlignment="1">
      <alignment horizontal="center" vertical="center" wrapText="1"/>
    </xf>
    <xf numFmtId="0" fontId="112" fillId="24" borderId="17"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12" fillId="24" borderId="26" xfId="0" applyFont="1" applyFill="1" applyBorder="1" applyAlignment="1">
      <alignment horizontal="center" vertical="center" wrapText="1"/>
    </xf>
    <xf numFmtId="0" fontId="88" fillId="0" borderId="18"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8" xfId="0" applyFont="1" applyBorder="1" applyAlignment="1">
      <alignment horizontal="left" vertical="center" wrapText="1"/>
    </xf>
    <xf numFmtId="0" fontId="88" fillId="16" borderId="18" xfId="0" applyFont="1" applyFill="1" applyBorder="1" applyAlignment="1">
      <alignment horizontal="center" vertical="center" wrapText="1"/>
    </xf>
    <xf numFmtId="0" fontId="88" fillId="16" borderId="28" xfId="0" applyFont="1" applyFill="1" applyBorder="1" applyAlignment="1">
      <alignment horizontal="left" vertical="center" wrapText="1"/>
    </xf>
    <xf numFmtId="0" fontId="113" fillId="0" borderId="18" xfId="0" applyFont="1" applyBorder="1" applyAlignment="1">
      <alignment horizontal="center" vertical="center" wrapText="1"/>
    </xf>
    <xf numFmtId="0" fontId="84" fillId="0" borderId="28" xfId="0" applyFont="1" applyBorder="1" applyAlignment="1">
      <alignment horizontal="center" vertical="center" wrapText="1"/>
    </xf>
    <xf numFmtId="0" fontId="84" fillId="0" borderId="18" xfId="0" applyFont="1" applyBorder="1" applyAlignment="1">
      <alignment horizontal="center" vertical="center" wrapText="1"/>
    </xf>
    <xf numFmtId="0" fontId="30" fillId="4" borderId="98" xfId="0" applyFont="1" applyFill="1" applyBorder="1" applyAlignment="1">
      <alignment horizontal="center" vertical="center" wrapText="1"/>
    </xf>
    <xf numFmtId="0" fontId="30" fillId="4" borderId="98" xfId="0" applyFont="1" applyFill="1" applyBorder="1" applyAlignment="1">
      <alignment horizontal="left" vertical="center" wrapText="1"/>
    </xf>
    <xf numFmtId="0" fontId="30" fillId="0" borderId="0" xfId="0" applyFont="1" applyBorder="1">
      <alignment vertical="center"/>
    </xf>
    <xf numFmtId="0" fontId="3" fillId="0" borderId="0" xfId="0" applyFont="1" applyBorder="1">
      <alignment vertical="center"/>
    </xf>
    <xf numFmtId="0" fontId="30" fillId="0" borderId="0" xfId="0" applyFont="1" applyBorder="1" applyAlignment="1">
      <alignment horizontal="center" vertical="center"/>
    </xf>
    <xf numFmtId="0" fontId="3" fillId="0" borderId="182" xfId="0" applyFont="1" applyBorder="1">
      <alignment vertical="center"/>
    </xf>
    <xf numFmtId="0" fontId="0" fillId="0" borderId="0" xfId="0" applyBorder="1">
      <alignment vertical="center"/>
    </xf>
    <xf numFmtId="0" fontId="0" fillId="0" borderId="182" xfId="0" applyBorder="1">
      <alignment vertical="center"/>
    </xf>
    <xf numFmtId="0" fontId="28" fillId="0" borderId="0" xfId="0" applyFont="1">
      <alignment vertical="center"/>
    </xf>
    <xf numFmtId="0" fontId="3" fillId="4" borderId="98" xfId="0" applyFont="1" applyFill="1" applyBorder="1" applyAlignment="1">
      <alignment horizontal="center" vertical="center" wrapText="1"/>
    </xf>
    <xf numFmtId="0" fontId="3" fillId="4" borderId="98" xfId="0" applyFont="1" applyFill="1" applyBorder="1" applyAlignment="1">
      <alignment horizontal="left" vertical="center" wrapText="1"/>
    </xf>
    <xf numFmtId="0" fontId="10" fillId="0" borderId="0" xfId="0" applyFont="1" applyBorder="1">
      <alignment vertical="center"/>
    </xf>
    <xf numFmtId="0" fontId="17" fillId="4" borderId="98" xfId="0" applyFont="1" applyFill="1" applyBorder="1" applyAlignment="1">
      <alignment horizontal="center" vertical="center" wrapText="1"/>
    </xf>
    <xf numFmtId="0" fontId="75" fillId="0" borderId="0" xfId="0" applyFont="1" applyFill="1" applyAlignment="1">
      <alignment vertical="center"/>
    </xf>
    <xf numFmtId="0" fontId="68" fillId="0" borderId="2" xfId="0" applyFont="1" applyFill="1" applyBorder="1">
      <alignment vertical="center"/>
    </xf>
    <xf numFmtId="0" fontId="68" fillId="0" borderId="51" xfId="0" applyFont="1" applyFill="1" applyBorder="1" applyAlignment="1">
      <alignment horizontal="left" vertical="center" wrapText="1"/>
    </xf>
    <xf numFmtId="0" fontId="3" fillId="0" borderId="58" xfId="0" applyFont="1" applyBorder="1" applyAlignment="1">
      <alignment horizontal="center" vertical="center" wrapText="1"/>
    </xf>
    <xf numFmtId="0" fontId="3" fillId="0" borderId="9" xfId="0" applyFont="1" applyBorder="1" applyAlignment="1">
      <alignment horizontal="center" vertical="center" wrapText="1"/>
    </xf>
    <xf numFmtId="0" fontId="50" fillId="0" borderId="9" xfId="0" applyFont="1" applyBorder="1" applyAlignment="1">
      <alignment horizontal="center"/>
    </xf>
    <xf numFmtId="0" fontId="19" fillId="0" borderId="0" xfId="0"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lignment vertical="center"/>
    </xf>
    <xf numFmtId="0" fontId="13" fillId="11" borderId="0" xfId="0" applyFont="1" applyFill="1" applyAlignment="1">
      <alignment vertical="center"/>
    </xf>
    <xf numFmtId="0" fontId="13" fillId="11" borderId="0" xfId="0" applyFont="1" applyFill="1">
      <alignment vertical="center"/>
    </xf>
    <xf numFmtId="0" fontId="31" fillId="27" borderId="0" xfId="0" applyFont="1" applyFill="1" applyAlignment="1">
      <alignment vertical="center" wrapText="1"/>
    </xf>
    <xf numFmtId="0" fontId="31" fillId="27" borderId="0" xfId="0" applyFont="1" applyFill="1" applyAlignment="1">
      <alignment vertical="center"/>
    </xf>
    <xf numFmtId="0" fontId="13" fillId="27" borderId="0" xfId="0" applyFont="1" applyFill="1" applyAlignment="1">
      <alignment horizontal="center" vertical="center"/>
    </xf>
    <xf numFmtId="0" fontId="13" fillId="27" borderId="0" xfId="0" applyFont="1" applyFill="1" applyAlignment="1">
      <alignment vertical="center"/>
    </xf>
    <xf numFmtId="0" fontId="31" fillId="27" borderId="0" xfId="0" applyFont="1" applyFill="1" applyAlignment="1">
      <alignment horizontal="left" vertical="center"/>
    </xf>
    <xf numFmtId="0" fontId="22" fillId="16" borderId="9"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13" fillId="16" borderId="9" xfId="0" applyFont="1" applyFill="1" applyBorder="1" applyAlignment="1">
      <alignment vertical="center"/>
    </xf>
    <xf numFmtId="0" fontId="13" fillId="16" borderId="9" xfId="0" applyFont="1" applyFill="1" applyBorder="1" applyAlignment="1">
      <alignment vertical="center" wrapText="1"/>
    </xf>
    <xf numFmtId="0" fontId="13" fillId="16" borderId="9" xfId="0" applyFont="1" applyFill="1" applyBorder="1" applyAlignment="1">
      <alignment horizontal="center" vertical="center"/>
    </xf>
    <xf numFmtId="0" fontId="13" fillId="16" borderId="10" xfId="0" applyFont="1" applyFill="1" applyBorder="1" applyAlignment="1">
      <alignment horizontal="center" vertical="center"/>
    </xf>
    <xf numFmtId="0" fontId="3" fillId="0" borderId="0" xfId="0" applyFont="1"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xf>
    <xf numFmtId="0" fontId="13" fillId="0" borderId="0" xfId="0" applyFont="1" applyFill="1" applyAlignment="1">
      <alignment horizontal="left" vertical="center"/>
    </xf>
    <xf numFmtId="0" fontId="39" fillId="0" borderId="9" xfId="3" applyFont="1" applyFill="1" applyBorder="1" applyAlignment="1">
      <alignment horizontal="center" wrapText="1"/>
    </xf>
    <xf numFmtId="0" fontId="53" fillId="0" borderId="0" xfId="0" applyFont="1" applyFill="1" applyBorder="1" applyAlignment="1">
      <alignment horizontal="right" vertical="center"/>
    </xf>
    <xf numFmtId="0" fontId="31" fillId="30" borderId="0" xfId="0" applyFont="1" applyFill="1" applyAlignment="1">
      <alignment vertical="center"/>
    </xf>
    <xf numFmtId="0" fontId="31" fillId="11" borderId="0" xfId="0" applyFont="1" applyFill="1" applyAlignment="1">
      <alignment vertical="center"/>
    </xf>
    <xf numFmtId="0" fontId="31" fillId="11" borderId="0" xfId="0" applyFont="1" applyFill="1" applyAlignment="1">
      <alignment horizontal="center" vertical="center"/>
    </xf>
    <xf numFmtId="0" fontId="68" fillId="32" borderId="57" xfId="0" applyFont="1" applyFill="1" applyBorder="1" applyAlignment="1">
      <alignment horizontal="center" vertical="center"/>
    </xf>
    <xf numFmtId="0" fontId="92" fillId="16" borderId="69" xfId="0" applyFont="1" applyFill="1" applyBorder="1" applyAlignment="1">
      <alignment vertical="center"/>
    </xf>
    <xf numFmtId="0" fontId="68" fillId="16" borderId="65" xfId="0" applyFont="1" applyFill="1" applyBorder="1" applyAlignment="1">
      <alignment horizontal="center" vertical="center" wrapText="1"/>
    </xf>
    <xf numFmtId="0" fontId="68" fillId="16" borderId="198" xfId="0" applyFont="1" applyFill="1" applyBorder="1" applyAlignment="1">
      <alignment horizontal="center" vertical="center" wrapText="1"/>
    </xf>
    <xf numFmtId="0" fontId="68" fillId="16" borderId="198" xfId="0" applyFont="1" applyFill="1" applyBorder="1" applyAlignment="1">
      <alignment vertical="center"/>
    </xf>
    <xf numFmtId="0" fontId="67" fillId="16" borderId="198" xfId="0" applyFont="1" applyFill="1" applyBorder="1" applyAlignment="1">
      <alignment horizontal="center" vertical="center"/>
    </xf>
    <xf numFmtId="0" fontId="68" fillId="16" borderId="198" xfId="0" applyFont="1" applyFill="1" applyBorder="1" applyAlignment="1">
      <alignment horizontal="center" vertical="center"/>
    </xf>
    <xf numFmtId="0" fontId="68" fillId="16" borderId="207" xfId="0" applyFont="1" applyFill="1" applyBorder="1" applyAlignment="1">
      <alignment horizontal="center" vertical="center" wrapText="1"/>
    </xf>
    <xf numFmtId="0" fontId="92" fillId="30" borderId="11" xfId="0" applyFont="1" applyFill="1" applyBorder="1" applyAlignment="1">
      <alignment vertical="center"/>
    </xf>
    <xf numFmtId="0" fontId="95" fillId="30" borderId="13" xfId="0" applyFont="1" applyFill="1" applyBorder="1" applyAlignment="1">
      <alignment horizontal="center" vertical="center" wrapText="1"/>
    </xf>
    <xf numFmtId="0" fontId="95" fillId="30" borderId="74" xfId="0" applyFont="1" applyFill="1" applyBorder="1" applyAlignment="1">
      <alignment horizontal="center" vertical="center" wrapText="1"/>
    </xf>
    <xf numFmtId="0" fontId="68" fillId="30" borderId="65" xfId="0" applyFont="1" applyFill="1" applyBorder="1" applyAlignment="1">
      <alignment vertical="center"/>
    </xf>
    <xf numFmtId="0" fontId="68" fillId="30" borderId="66" xfId="0" applyFont="1" applyFill="1" applyBorder="1" applyAlignment="1">
      <alignment horizontal="center" vertical="center"/>
    </xf>
    <xf numFmtId="0" fontId="68" fillId="30" borderId="67" xfId="0" applyFont="1" applyFill="1" applyBorder="1" applyAlignment="1">
      <alignment horizontal="center" vertical="center" wrapText="1"/>
    </xf>
    <xf numFmtId="0" fontId="3" fillId="32" borderId="9" xfId="0" applyFont="1" applyFill="1" applyBorder="1" applyAlignment="1">
      <alignment horizontal="center" vertical="center"/>
    </xf>
    <xf numFmtId="0" fontId="3" fillId="32" borderId="57" xfId="0" applyFont="1" applyFill="1" applyBorder="1" applyAlignment="1">
      <alignment horizontal="center" vertical="center"/>
    </xf>
    <xf numFmtId="0" fontId="3" fillId="30" borderId="11" xfId="0" applyFont="1" applyFill="1" applyBorder="1" applyAlignment="1">
      <alignment vertical="center"/>
    </xf>
    <xf numFmtId="0" fontId="13" fillId="30" borderId="12" xfId="0" applyFont="1" applyFill="1" applyBorder="1" applyAlignment="1">
      <alignment horizontal="center" vertical="center" wrapText="1"/>
    </xf>
    <xf numFmtId="0" fontId="13" fillId="30" borderId="12" xfId="0" applyFont="1" applyFill="1" applyBorder="1" applyAlignment="1">
      <alignment vertical="center"/>
    </xf>
    <xf numFmtId="0" fontId="13" fillId="30" borderId="12" xfId="0" applyFont="1" applyFill="1" applyBorder="1" applyAlignment="1">
      <alignment vertical="center" wrapText="1"/>
    </xf>
    <xf numFmtId="0" fontId="13" fillId="30" borderId="12" xfId="0" applyFont="1" applyFill="1" applyBorder="1" applyAlignment="1">
      <alignment horizontal="center" vertical="center"/>
    </xf>
    <xf numFmtId="0" fontId="13" fillId="30" borderId="13" xfId="0" applyFont="1" applyFill="1" applyBorder="1" applyAlignment="1">
      <alignment horizontal="center" vertical="center"/>
    </xf>
    <xf numFmtId="0" fontId="58" fillId="32" borderId="120" xfId="0" applyFont="1" applyFill="1" applyBorder="1" applyAlignment="1">
      <alignment horizontal="center" vertical="center"/>
    </xf>
    <xf numFmtId="0" fontId="58" fillId="16" borderId="97" xfId="0" applyFont="1" applyFill="1" applyBorder="1" applyAlignment="1">
      <alignment vertical="center"/>
    </xf>
    <xf numFmtId="0" fontId="76" fillId="16" borderId="91" xfId="0" applyFont="1" applyFill="1" applyBorder="1" applyAlignment="1">
      <alignment horizontal="center" vertical="center" wrapText="1"/>
    </xf>
    <xf numFmtId="0" fontId="107" fillId="16" borderId="91" xfId="0" applyFont="1" applyFill="1" applyBorder="1" applyAlignment="1">
      <alignment horizontal="center" vertical="center" wrapText="1"/>
    </xf>
    <xf numFmtId="0" fontId="50" fillId="16" borderId="91" xfId="0" applyFont="1" applyFill="1" applyBorder="1" applyAlignment="1">
      <alignment vertical="center"/>
    </xf>
    <xf numFmtId="0" fontId="50" fillId="16" borderId="91" xfId="0" applyFont="1" applyFill="1" applyBorder="1" applyAlignment="1">
      <alignment vertical="center" wrapText="1"/>
    </xf>
    <xf numFmtId="0" fontId="50" fillId="16" borderId="91" xfId="0" applyFont="1" applyFill="1" applyBorder="1" applyAlignment="1">
      <alignment horizontal="center" vertical="center"/>
    </xf>
    <xf numFmtId="0" fontId="53" fillId="16" borderId="91" xfId="0" applyFont="1" applyFill="1" applyBorder="1" applyAlignment="1">
      <alignment horizontal="center" vertical="center"/>
    </xf>
    <xf numFmtId="0" fontId="58" fillId="16" borderId="99" xfId="0" applyFont="1" applyFill="1" applyBorder="1" applyAlignment="1">
      <alignment horizontal="center" vertical="center" wrapText="1"/>
    </xf>
    <xf numFmtId="0" fontId="53" fillId="16" borderId="91" xfId="0" applyFont="1" applyFill="1" applyBorder="1" applyAlignment="1">
      <alignment horizontal="center" vertical="center" wrapText="1"/>
    </xf>
    <xf numFmtId="0" fontId="53" fillId="16" borderId="91" xfId="0" applyFont="1" applyFill="1" applyBorder="1" applyAlignment="1">
      <alignment vertical="center"/>
    </xf>
    <xf numFmtId="0" fontId="53" fillId="16" borderId="91" xfId="0" applyFont="1" applyFill="1" applyBorder="1" applyAlignment="1">
      <alignment vertical="center" wrapText="1"/>
    </xf>
    <xf numFmtId="0" fontId="53" fillId="16" borderId="99" xfId="0" applyFont="1" applyFill="1" applyBorder="1" applyAlignment="1">
      <alignment horizontal="center" vertical="center"/>
    </xf>
    <xf numFmtId="0" fontId="58" fillId="30" borderId="107" xfId="0" applyFont="1" applyFill="1" applyBorder="1" applyAlignment="1">
      <alignment vertical="center"/>
    </xf>
    <xf numFmtId="0" fontId="53" fillId="30" borderId="108" xfId="0" applyFont="1" applyFill="1" applyBorder="1" applyAlignment="1">
      <alignment horizontal="center" vertical="center" wrapText="1"/>
    </xf>
    <xf numFmtId="0" fontId="53" fillId="30" borderId="108" xfId="0" applyFont="1" applyFill="1" applyBorder="1" applyAlignment="1">
      <alignment vertical="center"/>
    </xf>
    <xf numFmtId="0" fontId="53" fillId="30" borderId="108" xfId="0" applyFont="1" applyFill="1" applyBorder="1" applyAlignment="1">
      <alignment vertical="center" wrapText="1"/>
    </xf>
    <xf numFmtId="0" fontId="53" fillId="30" borderId="108" xfId="0" applyFont="1" applyFill="1" applyBorder="1" applyAlignment="1">
      <alignment horizontal="center" vertical="center"/>
    </xf>
    <xf numFmtId="0" fontId="53" fillId="30" borderId="109" xfId="0" applyFont="1" applyFill="1" applyBorder="1" applyAlignment="1">
      <alignment horizontal="center" vertical="center"/>
    </xf>
    <xf numFmtId="0" fontId="3" fillId="34" borderId="8" xfId="0" applyFont="1" applyFill="1" applyBorder="1" applyAlignment="1">
      <alignment vertical="center"/>
    </xf>
    <xf numFmtId="0" fontId="13" fillId="34" borderId="9" xfId="0" applyFont="1" applyFill="1" applyBorder="1" applyAlignment="1">
      <alignment horizontal="center" vertical="center" wrapText="1"/>
    </xf>
    <xf numFmtId="0" fontId="13" fillId="34" borderId="9" xfId="0" applyFont="1" applyFill="1" applyBorder="1" applyAlignment="1">
      <alignment vertical="center"/>
    </xf>
    <xf numFmtId="0" fontId="13" fillId="34" borderId="9" xfId="0" applyFont="1" applyFill="1" applyBorder="1" applyAlignment="1">
      <alignment vertical="center" wrapText="1"/>
    </xf>
    <xf numFmtId="0" fontId="13" fillId="34" borderId="9" xfId="0" applyFont="1" applyFill="1" applyBorder="1" applyAlignment="1">
      <alignment horizontal="center" vertical="center"/>
    </xf>
    <xf numFmtId="0" fontId="13" fillId="34" borderId="10" xfId="0" applyFont="1" applyFill="1" applyBorder="1" applyAlignment="1">
      <alignment horizontal="center" vertical="center" wrapText="1"/>
    </xf>
    <xf numFmtId="0" fontId="3" fillId="16" borderId="8" xfId="0" applyFont="1" applyFill="1" applyBorder="1" applyAlignment="1">
      <alignment vertical="center"/>
    </xf>
    <xf numFmtId="0" fontId="13" fillId="16" borderId="9" xfId="0" applyFont="1" applyFill="1" applyBorder="1" applyAlignment="1">
      <alignment horizontal="center" vertical="center" wrapText="1"/>
    </xf>
    <xf numFmtId="0" fontId="3" fillId="35" borderId="11" xfId="0" applyFont="1" applyFill="1" applyBorder="1" applyAlignment="1">
      <alignment vertical="center"/>
    </xf>
    <xf numFmtId="0" fontId="13" fillId="35" borderId="12" xfId="0" applyFont="1" applyFill="1" applyBorder="1" applyAlignment="1">
      <alignment horizontal="center" vertical="center" wrapText="1"/>
    </xf>
    <xf numFmtId="0" fontId="13" fillId="35" borderId="12" xfId="0" applyFont="1" applyFill="1" applyBorder="1" applyAlignment="1">
      <alignment vertical="center"/>
    </xf>
    <xf numFmtId="0" fontId="13" fillId="35" borderId="12" xfId="0" applyFont="1" applyFill="1" applyBorder="1" applyAlignment="1">
      <alignment vertical="center" wrapText="1"/>
    </xf>
    <xf numFmtId="0" fontId="13" fillId="35" borderId="12" xfId="0" applyFont="1" applyFill="1" applyBorder="1" applyAlignment="1">
      <alignment horizontal="center" vertical="center"/>
    </xf>
    <xf numFmtId="0" fontId="13" fillId="35" borderId="13" xfId="0" applyFont="1" applyFill="1" applyBorder="1" applyAlignment="1">
      <alignment horizontal="center" vertical="center"/>
    </xf>
    <xf numFmtId="0" fontId="38" fillId="34" borderId="9" xfId="0" applyFont="1" applyFill="1" applyBorder="1" applyAlignment="1">
      <alignment horizontal="center" vertical="center" wrapText="1"/>
    </xf>
    <xf numFmtId="0" fontId="13" fillId="34" borderId="10" xfId="0" applyFont="1" applyFill="1" applyBorder="1" applyAlignment="1">
      <alignment horizontal="left" vertical="center"/>
    </xf>
    <xf numFmtId="0" fontId="21" fillId="34" borderId="9" xfId="0" applyFont="1" applyFill="1" applyBorder="1" applyAlignment="1">
      <alignment horizontal="center" vertical="center" wrapText="1"/>
    </xf>
    <xf numFmtId="0" fontId="13" fillId="34" borderId="10" xfId="0" applyFont="1" applyFill="1" applyBorder="1" applyAlignment="1">
      <alignment horizontal="center" vertical="center"/>
    </xf>
    <xf numFmtId="0" fontId="53" fillId="16" borderId="97" xfId="0" applyFont="1" applyFill="1" applyBorder="1" applyAlignment="1">
      <alignment vertical="center"/>
    </xf>
    <xf numFmtId="0" fontId="53" fillId="16" borderId="99" xfId="0" applyFont="1" applyFill="1" applyBorder="1" applyAlignment="1">
      <alignment horizontal="left" vertical="center"/>
    </xf>
    <xf numFmtId="0" fontId="53" fillId="16" borderId="99" xfId="0" applyFont="1" applyFill="1" applyBorder="1" applyAlignment="1">
      <alignment horizontal="center" vertical="center" wrapText="1"/>
    </xf>
    <xf numFmtId="0" fontId="53" fillId="30" borderId="107" xfId="0" applyFont="1" applyFill="1" applyBorder="1" applyAlignment="1">
      <alignment vertical="center"/>
    </xf>
    <xf numFmtId="0" fontId="60" fillId="30" borderId="108" xfId="0" applyFont="1" applyFill="1" applyBorder="1" applyAlignment="1">
      <alignment horizontal="center" vertical="center"/>
    </xf>
    <xf numFmtId="0" fontId="53" fillId="32" borderId="91" xfId="0" applyFont="1" applyFill="1" applyBorder="1" applyAlignment="1">
      <alignment horizontal="center" vertical="center"/>
    </xf>
    <xf numFmtId="0" fontId="6" fillId="16" borderId="18" xfId="0" applyFont="1" applyFill="1" applyBorder="1" applyAlignment="1">
      <alignment horizontal="center" vertical="center" wrapText="1"/>
    </xf>
    <xf numFmtId="49" fontId="58" fillId="33" borderId="91" xfId="0" applyNumberFormat="1" applyFont="1" applyFill="1" applyBorder="1" applyAlignment="1">
      <alignment vertical="center"/>
    </xf>
    <xf numFmtId="0" fontId="58" fillId="33" borderId="91" xfId="0" applyFont="1" applyFill="1" applyBorder="1" applyAlignment="1">
      <alignment horizontal="center" vertical="center"/>
    </xf>
    <xf numFmtId="0" fontId="49" fillId="33" borderId="91" xfId="0" applyFont="1" applyFill="1" applyBorder="1" applyAlignment="1">
      <alignment horizontal="center" vertical="center"/>
    </xf>
    <xf numFmtId="0" fontId="63" fillId="16" borderId="91" xfId="0" applyFont="1" applyFill="1" applyBorder="1" applyAlignment="1">
      <alignment vertical="center"/>
    </xf>
    <xf numFmtId="0" fontId="50" fillId="16" borderId="91" xfId="0" applyFont="1" applyFill="1" applyBorder="1" applyAlignment="1">
      <alignment horizontal="center" vertical="center" wrapText="1"/>
    </xf>
    <xf numFmtId="0" fontId="57" fillId="32" borderId="91" xfId="0" applyFont="1" applyFill="1" applyBorder="1" applyAlignment="1">
      <alignment horizontal="center" vertical="center"/>
    </xf>
    <xf numFmtId="0" fontId="57" fillId="16" borderId="91" xfId="0" applyFont="1" applyFill="1" applyBorder="1" applyAlignment="1">
      <alignment vertical="center" wrapText="1"/>
    </xf>
    <xf numFmtId="0" fontId="56" fillId="16" borderId="91" xfId="0" applyFont="1" applyFill="1" applyBorder="1" applyAlignment="1">
      <alignment horizontal="center" vertical="center" wrapText="1"/>
    </xf>
    <xf numFmtId="0" fontId="56" fillId="16" borderId="91" xfId="0" applyFont="1" applyFill="1" applyBorder="1" applyAlignment="1">
      <alignment vertical="center" wrapText="1"/>
    </xf>
    <xf numFmtId="0" fontId="6" fillId="16" borderId="35" xfId="0" applyFont="1" applyFill="1" applyBorder="1" applyAlignment="1">
      <alignment horizontal="center" vertical="center" wrapText="1"/>
    </xf>
    <xf numFmtId="0" fontId="6" fillId="16" borderId="45" xfId="0" applyFont="1" applyFill="1" applyBorder="1" applyAlignment="1">
      <alignment horizontal="left" vertical="center" wrapText="1"/>
    </xf>
    <xf numFmtId="49" fontId="58" fillId="32" borderId="94" xfId="0" applyNumberFormat="1" applyFont="1" applyFill="1" applyBorder="1" applyAlignment="1">
      <alignment vertical="center"/>
    </xf>
    <xf numFmtId="0" fontId="58" fillId="32" borderId="95" xfId="0" applyFont="1" applyFill="1" applyBorder="1" applyAlignment="1">
      <alignment horizontal="center" vertical="center"/>
    </xf>
    <xf numFmtId="0" fontId="58" fillId="32" borderId="113" xfId="0" applyFont="1" applyFill="1" applyBorder="1" applyAlignment="1">
      <alignment horizontal="center" vertical="center"/>
    </xf>
    <xf numFmtId="0" fontId="58" fillId="32" borderId="114" xfId="0" applyFont="1" applyFill="1" applyBorder="1" applyAlignment="1">
      <alignment horizontal="center" vertical="center"/>
    </xf>
    <xf numFmtId="0" fontId="58" fillId="32" borderId="111" xfId="0" applyFont="1" applyFill="1" applyBorder="1" applyAlignment="1">
      <alignment horizontal="center" vertical="center"/>
    </xf>
    <xf numFmtId="49" fontId="50" fillId="32" borderId="117" xfId="0" applyNumberFormat="1" applyFont="1" applyFill="1" applyBorder="1" applyAlignment="1">
      <alignment vertical="center"/>
    </xf>
    <xf numFmtId="0" fontId="58" fillId="32" borderId="119" xfId="0" applyFont="1" applyFill="1" applyBorder="1" applyAlignment="1">
      <alignment horizontal="center" vertical="center"/>
    </xf>
    <xf numFmtId="0" fontId="58" fillId="32" borderId="127" xfId="0" applyFont="1" applyFill="1" applyBorder="1" applyAlignment="1">
      <alignment horizontal="center" vertical="center"/>
    </xf>
    <xf numFmtId="0" fontId="58" fillId="16" borderId="107" xfId="0" applyFont="1" applyFill="1" applyBorder="1" applyAlignment="1">
      <alignment vertical="center"/>
    </xf>
    <xf numFmtId="0" fontId="53" fillId="16" borderId="108" xfId="0" applyFont="1" applyFill="1" applyBorder="1" applyAlignment="1">
      <alignment horizontal="center" vertical="center" wrapText="1"/>
    </xf>
    <xf numFmtId="0" fontId="53" fillId="16" borderId="108" xfId="0" applyFont="1" applyFill="1" applyBorder="1" applyAlignment="1">
      <alignment vertical="center"/>
    </xf>
    <xf numFmtId="0" fontId="53" fillId="16" borderId="108" xfId="0" applyFont="1" applyFill="1" applyBorder="1" applyAlignment="1">
      <alignment horizontal="center" vertical="center"/>
    </xf>
    <xf numFmtId="0" fontId="53" fillId="16" borderId="109" xfId="0" applyFont="1" applyFill="1" applyBorder="1" applyAlignment="1">
      <alignment horizontal="center" vertical="center"/>
    </xf>
    <xf numFmtId="0" fontId="58" fillId="33" borderId="120" xfId="0" applyFont="1" applyFill="1" applyBorder="1" applyAlignment="1">
      <alignment horizontal="center" vertical="center"/>
    </xf>
    <xf numFmtId="0" fontId="80" fillId="16" borderId="125" xfId="0" applyFont="1" applyFill="1" applyBorder="1" applyAlignment="1">
      <alignment horizontal="center" vertical="center" wrapText="1"/>
    </xf>
    <xf numFmtId="0" fontId="76" fillId="16" borderId="125" xfId="0" applyFont="1" applyFill="1" applyBorder="1" applyAlignment="1">
      <alignment horizontal="center" vertical="center" wrapText="1"/>
    </xf>
    <xf numFmtId="0" fontId="49" fillId="16" borderId="108" xfId="0" applyFont="1" applyFill="1" applyBorder="1" applyAlignment="1">
      <alignment vertical="center"/>
    </xf>
    <xf numFmtId="0" fontId="50" fillId="16" borderId="108" xfId="0" applyFont="1" applyFill="1" applyBorder="1" applyAlignment="1">
      <alignment horizontal="center" vertical="center"/>
    </xf>
    <xf numFmtId="0" fontId="49" fillId="16" borderId="108" xfId="0" applyFont="1" applyFill="1" applyBorder="1" applyAlignment="1">
      <alignment horizontal="center" vertical="center"/>
    </xf>
    <xf numFmtId="0" fontId="50" fillId="16" borderId="109" xfId="0" applyFont="1" applyFill="1" applyBorder="1" applyAlignment="1">
      <alignment horizontal="center" vertical="center" wrapText="1"/>
    </xf>
    <xf numFmtId="0" fontId="65" fillId="16" borderId="108" xfId="0" applyFont="1" applyFill="1" applyBorder="1" applyAlignment="1">
      <alignment horizontal="center" vertical="center" wrapText="1"/>
    </xf>
    <xf numFmtId="0" fontId="58" fillId="16" borderId="108" xfId="0" applyFont="1" applyFill="1" applyBorder="1" applyAlignment="1">
      <alignment vertical="center"/>
    </xf>
    <xf numFmtId="0" fontId="58" fillId="16" borderId="108" xfId="0" applyFont="1" applyFill="1" applyBorder="1" applyAlignment="1">
      <alignment horizontal="center" vertical="center"/>
    </xf>
    <xf numFmtId="0" fontId="44" fillId="32" borderId="84" xfId="0" applyFont="1" applyFill="1" applyBorder="1" applyAlignment="1">
      <alignment horizontal="center" vertical="center" wrapText="1"/>
    </xf>
    <xf numFmtId="0" fontId="25" fillId="0" borderId="48" xfId="2"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2" applyFont="1" applyFill="1" applyBorder="1" applyAlignment="1">
      <alignment horizontal="left" vertical="center"/>
    </xf>
    <xf numFmtId="0" fontId="25" fillId="0" borderId="49" xfId="2" applyFont="1" applyFill="1" applyBorder="1" applyAlignment="1">
      <alignment horizontal="center" vertical="center" wrapText="1"/>
    </xf>
    <xf numFmtId="0" fontId="25" fillId="0" borderId="9" xfId="2" applyFont="1" applyFill="1" applyBorder="1" applyAlignment="1">
      <alignment horizontal="center" vertical="top" wrapText="1"/>
    </xf>
    <xf numFmtId="0" fontId="25" fillId="0" borderId="9" xfId="0" applyFont="1" applyBorder="1" applyAlignment="1">
      <alignment horizontal="center" vertical="center"/>
    </xf>
    <xf numFmtId="0" fontId="25" fillId="0" borderId="12" xfId="2" applyFont="1" applyFill="1" applyBorder="1" applyAlignment="1">
      <alignment horizontal="center" vertical="center" wrapText="1"/>
    </xf>
    <xf numFmtId="0" fontId="25" fillId="0" borderId="13" xfId="2" applyFont="1" applyFill="1" applyBorder="1" applyAlignment="1">
      <alignment horizontal="left" vertical="center" wrapText="1"/>
    </xf>
    <xf numFmtId="0" fontId="3" fillId="34" borderId="52" xfId="0" applyFont="1" applyFill="1" applyBorder="1" applyAlignment="1">
      <alignment vertical="center"/>
    </xf>
    <xf numFmtId="0" fontId="3" fillId="34" borderId="4"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3" fillId="34" borderId="4" xfId="0" applyFont="1" applyFill="1" applyBorder="1" applyAlignment="1">
      <alignment vertical="center"/>
    </xf>
    <xf numFmtId="0" fontId="3" fillId="34" borderId="4" xfId="0" applyFont="1" applyFill="1" applyBorder="1" applyAlignment="1">
      <alignment horizontal="center" vertical="center"/>
    </xf>
    <xf numFmtId="0" fontId="3" fillId="34" borderId="53" xfId="0" applyFont="1" applyFill="1" applyBorder="1" applyAlignment="1">
      <alignment horizontal="center" vertical="center"/>
    </xf>
    <xf numFmtId="0" fontId="30" fillId="32" borderId="57" xfId="0" applyFont="1" applyFill="1" applyBorder="1" applyAlignment="1">
      <alignment horizontal="center" vertical="center"/>
    </xf>
    <xf numFmtId="0" fontId="30" fillId="16" borderId="9" xfId="0" applyFont="1" applyFill="1" applyBorder="1" applyAlignment="1">
      <alignment horizontal="center" vertical="center"/>
    </xf>
    <xf numFmtId="0" fontId="30" fillId="16" borderId="9" xfId="0" applyFont="1" applyFill="1" applyBorder="1" applyAlignment="1">
      <alignment horizontal="justify" vertical="center" wrapText="1"/>
    </xf>
    <xf numFmtId="0" fontId="30" fillId="34" borderId="9" xfId="0" applyFont="1" applyFill="1" applyBorder="1" applyAlignment="1">
      <alignment horizontal="center" vertical="center" wrapText="1"/>
    </xf>
    <xf numFmtId="0" fontId="30" fillId="36" borderId="9" xfId="0" applyFont="1" applyFill="1" applyBorder="1" applyAlignment="1">
      <alignment horizontal="center" vertical="center" wrapText="1"/>
    </xf>
    <xf numFmtId="0" fontId="30" fillId="16" borderId="9" xfId="0" applyFont="1" applyFill="1" applyBorder="1" applyAlignment="1">
      <alignment horizontal="center" vertical="center" wrapText="1"/>
    </xf>
    <xf numFmtId="0" fontId="87" fillId="16" borderId="9" xfId="0" applyFont="1" applyFill="1" applyBorder="1" applyAlignment="1">
      <alignment horizontal="center" vertical="center"/>
    </xf>
    <xf numFmtId="0" fontId="27" fillId="34" borderId="52" xfId="0" applyFont="1" applyFill="1" applyBorder="1" applyAlignment="1">
      <alignment vertical="center"/>
    </xf>
    <xf numFmtId="0" fontId="0" fillId="34" borderId="4" xfId="0" applyFill="1" applyBorder="1" applyAlignment="1">
      <alignment horizontal="center" vertical="center" wrapText="1"/>
    </xf>
    <xf numFmtId="0" fontId="28" fillId="34" borderId="4" xfId="0" applyFont="1" applyFill="1" applyBorder="1" applyAlignment="1">
      <alignment horizontal="center" vertical="center" wrapText="1"/>
    </xf>
    <xf numFmtId="0" fontId="13" fillId="34" borderId="4" xfId="0" applyFont="1" applyFill="1" applyBorder="1" applyAlignment="1">
      <alignment horizontal="center" vertical="center"/>
    </xf>
    <xf numFmtId="0" fontId="90" fillId="0" borderId="91" xfId="2"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10" xfId="2" applyFont="1" applyFill="1" applyBorder="1" applyAlignment="1">
      <alignment vertical="center"/>
    </xf>
    <xf numFmtId="0" fontId="26" fillId="6" borderId="0" xfId="0" applyFont="1" applyFill="1" applyAlignment="1">
      <alignment vertical="center"/>
    </xf>
    <xf numFmtId="0" fontId="24" fillId="0" borderId="12" xfId="2" applyFont="1" applyFill="1" applyBorder="1" applyAlignment="1">
      <alignment horizontal="center" vertical="center" wrapText="1"/>
    </xf>
    <xf numFmtId="0" fontId="87" fillId="6" borderId="9" xfId="0" applyFont="1" applyFill="1" applyBorder="1" applyAlignment="1">
      <alignment horizontal="center" vertical="center" wrapText="1"/>
    </xf>
    <xf numFmtId="0" fontId="87" fillId="6" borderId="9" xfId="0" applyFont="1" applyFill="1" applyBorder="1" applyAlignment="1">
      <alignment horizontal="center" vertical="top" wrapText="1"/>
    </xf>
    <xf numFmtId="0" fontId="87" fillId="6" borderId="9" xfId="0" applyFont="1" applyFill="1" applyBorder="1" applyAlignment="1">
      <alignment horizontal="justify" vertical="center" wrapText="1"/>
    </xf>
    <xf numFmtId="0" fontId="87" fillId="6" borderId="9" xfId="0" applyFont="1" applyFill="1" applyBorder="1" applyAlignment="1">
      <alignment horizontal="center" vertical="center"/>
    </xf>
    <xf numFmtId="0" fontId="25" fillId="0" borderId="14" xfId="0" applyFont="1" applyFill="1" applyBorder="1" applyAlignment="1">
      <alignment horizontal="center" vertical="center" wrapText="1"/>
    </xf>
    <xf numFmtId="0" fontId="25" fillId="0" borderId="9" xfId="2" applyFont="1" applyFill="1" applyBorder="1" applyAlignment="1">
      <alignment vertical="center"/>
    </xf>
    <xf numFmtId="0" fontId="85" fillId="0" borderId="14" xfId="0" applyFont="1" applyFill="1" applyBorder="1" applyAlignment="1">
      <alignment vertical="center" wrapText="1"/>
    </xf>
    <xf numFmtId="0" fontId="25" fillId="6" borderId="50" xfId="0" applyFont="1" applyFill="1" applyBorder="1" applyAlignment="1">
      <alignment horizontal="center" vertical="center"/>
    </xf>
    <xf numFmtId="0" fontId="85" fillId="0" borderId="49" xfId="0" applyFont="1" applyFill="1" applyBorder="1" applyAlignment="1">
      <alignment horizontal="center" vertical="center"/>
    </xf>
    <xf numFmtId="0" fontId="85" fillId="0" borderId="9" xfId="0" applyFont="1" applyFill="1" applyBorder="1" applyAlignment="1">
      <alignment horizontal="center" vertical="center"/>
    </xf>
    <xf numFmtId="0" fontId="25" fillId="6" borderId="2" xfId="0" applyFont="1" applyFill="1" applyBorder="1" applyAlignment="1">
      <alignment horizontal="center" vertical="center"/>
    </xf>
    <xf numFmtId="0" fontId="90" fillId="6" borderId="9" xfId="0" applyFont="1" applyFill="1" applyBorder="1" applyAlignment="1">
      <alignment vertical="center"/>
    </xf>
    <xf numFmtId="0" fontId="90" fillId="0" borderId="2" xfId="2" applyFont="1" applyFill="1" applyBorder="1" applyAlignment="1">
      <alignment horizontal="center" vertical="center" wrapText="1"/>
    </xf>
    <xf numFmtId="0" fontId="90" fillId="0" borderId="9" xfId="2" applyFont="1" applyFill="1" applyBorder="1" applyAlignment="1">
      <alignment horizontal="center" vertical="top" wrapText="1"/>
    </xf>
    <xf numFmtId="0" fontId="85" fillId="0" borderId="49" xfId="2" applyFont="1" applyFill="1" applyBorder="1" applyAlignment="1">
      <alignment horizontal="center" vertical="center" wrapText="1"/>
    </xf>
    <xf numFmtId="0" fontId="85" fillId="0" borderId="9" xfId="0" applyFont="1" applyBorder="1" applyAlignment="1">
      <alignment horizontal="center" vertical="center"/>
    </xf>
    <xf numFmtId="0" fontId="90" fillId="0" borderId="49" xfId="2" applyFont="1" applyFill="1" applyBorder="1" applyAlignment="1">
      <alignment horizontal="center" vertical="center" wrapText="1"/>
    </xf>
    <xf numFmtId="0" fontId="85" fillId="6" borderId="50" xfId="0" applyFont="1" applyFill="1" applyBorder="1" applyAlignment="1">
      <alignment horizontal="center" vertical="center"/>
    </xf>
    <xf numFmtId="0" fontId="85" fillId="0" borderId="12" xfId="2" applyFont="1" applyFill="1" applyBorder="1" applyAlignment="1">
      <alignment horizontal="center" vertical="center" wrapText="1"/>
    </xf>
    <xf numFmtId="0" fontId="90" fillId="0" borderId="12" xfId="2" applyFont="1" applyFill="1" applyBorder="1" applyAlignment="1">
      <alignment horizontal="center" vertical="center" wrapText="1"/>
    </xf>
    <xf numFmtId="0" fontId="3" fillId="0" borderId="0" xfId="0" applyFont="1" applyAlignment="1">
      <alignment horizontal="center" vertical="center"/>
    </xf>
    <xf numFmtId="0" fontId="30" fillId="0" borderId="5"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vertical="center" wrapText="1"/>
    </xf>
    <xf numFmtId="0" fontId="30" fillId="0" borderId="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10" xfId="0" applyFont="1" applyFill="1" applyBorder="1" applyAlignment="1">
      <alignment horizontal="center" vertical="center"/>
    </xf>
    <xf numFmtId="0" fontId="30" fillId="0" borderId="63" xfId="0" applyFont="1" applyFill="1" applyBorder="1" applyAlignment="1">
      <alignment horizontal="left" vertical="center" wrapText="1"/>
    </xf>
    <xf numFmtId="0" fontId="30" fillId="0" borderId="49" xfId="0" applyFont="1" applyFill="1" applyBorder="1" applyAlignment="1">
      <alignment horizontal="left" vertical="center" wrapText="1" shrinkToFit="1"/>
    </xf>
    <xf numFmtId="0" fontId="86" fillId="0" borderId="9" xfId="0" applyFont="1" applyFill="1" applyBorder="1" applyAlignment="1">
      <alignment horizontal="left" vertical="center" wrapText="1"/>
    </xf>
    <xf numFmtId="0" fontId="30" fillId="0" borderId="63" xfId="0" applyFont="1" applyFill="1" applyBorder="1" applyAlignment="1">
      <alignment horizontal="left" vertical="center" wrapText="1" shrinkToFit="1"/>
    </xf>
    <xf numFmtId="0" fontId="30" fillId="0" borderId="59" xfId="0" applyFont="1" applyFill="1" applyBorder="1" applyAlignment="1">
      <alignment horizontal="left" vertical="center" wrapText="1" shrinkToFit="1"/>
    </xf>
    <xf numFmtId="0" fontId="30" fillId="0" borderId="49"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115" fillId="30" borderId="11" xfId="0" applyFont="1" applyFill="1" applyBorder="1" applyAlignment="1">
      <alignment vertical="center"/>
    </xf>
    <xf numFmtId="0" fontId="7" fillId="30" borderId="12" xfId="0" applyFont="1" applyFill="1" applyBorder="1" applyAlignment="1">
      <alignment horizontal="center" vertical="center" wrapText="1"/>
    </xf>
    <xf numFmtId="0" fontId="7" fillId="30" borderId="66" xfId="0" applyFont="1" applyFill="1" applyBorder="1" applyAlignment="1">
      <alignment horizontal="center" vertical="center" wrapText="1"/>
    </xf>
    <xf numFmtId="0" fontId="30" fillId="30" borderId="12" xfId="0" applyFont="1" applyFill="1" applyBorder="1" applyAlignment="1">
      <alignment horizontal="center" vertical="center" wrapText="1"/>
    </xf>
    <xf numFmtId="0" fontId="30" fillId="30" borderId="12" xfId="0" applyFont="1" applyFill="1" applyBorder="1" applyAlignment="1">
      <alignment horizontal="center" vertical="center"/>
    </xf>
    <xf numFmtId="0" fontId="30" fillId="30" borderId="13" xfId="0" applyFont="1" applyFill="1" applyBorder="1">
      <alignment vertical="center"/>
    </xf>
    <xf numFmtId="0" fontId="30" fillId="0" borderId="5" xfId="0" applyFont="1" applyFill="1" applyBorder="1" applyAlignment="1">
      <alignment vertical="center" wrapText="1"/>
    </xf>
    <xf numFmtId="0" fontId="30" fillId="0" borderId="5" xfId="0" applyFont="1" applyFill="1" applyBorder="1" applyAlignment="1">
      <alignment horizontal="center" vertical="center"/>
    </xf>
    <xf numFmtId="0" fontId="30" fillId="0" borderId="7"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51" xfId="0" applyFont="1" applyFill="1" applyBorder="1" applyAlignment="1">
      <alignment vertical="center" wrapText="1"/>
    </xf>
    <xf numFmtId="0" fontId="30" fillId="0" borderId="197" xfId="0" applyFont="1" applyFill="1" applyBorder="1" applyAlignment="1">
      <alignment horizontal="center" vertical="center" wrapText="1"/>
    </xf>
    <xf numFmtId="0" fontId="30" fillId="0" borderId="197" xfId="0" applyFont="1" applyFill="1" applyBorder="1" applyAlignment="1">
      <alignment vertical="center" wrapText="1"/>
    </xf>
    <xf numFmtId="0" fontId="30" fillId="0" borderId="197" xfId="0" applyFont="1" applyFill="1" applyBorder="1" applyAlignment="1">
      <alignment horizontal="center" vertical="center"/>
    </xf>
    <xf numFmtId="0" fontId="30" fillId="0" borderId="196"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31" borderId="70" xfId="0" applyFont="1" applyFill="1" applyBorder="1" applyAlignment="1">
      <alignment vertical="center" wrapText="1"/>
    </xf>
    <xf numFmtId="0" fontId="30" fillId="31" borderId="15" xfId="0" applyFont="1" applyFill="1" applyBorder="1" applyAlignment="1">
      <alignment horizontal="center" vertical="center" wrapText="1"/>
    </xf>
    <xf numFmtId="0" fontId="30" fillId="31" borderId="15" xfId="0" applyFont="1" applyFill="1" applyBorder="1" applyAlignment="1">
      <alignment horizontal="center" vertical="center"/>
    </xf>
    <xf numFmtId="0" fontId="30" fillId="31" borderId="71" xfId="0" applyFont="1" applyFill="1" applyBorder="1" applyAlignment="1">
      <alignment horizontal="left" vertical="center" wrapText="1"/>
    </xf>
    <xf numFmtId="0" fontId="30" fillId="0" borderId="199" xfId="0" applyFont="1" applyFill="1" applyBorder="1" applyAlignment="1">
      <alignment vertical="center" wrapText="1"/>
    </xf>
    <xf numFmtId="0" fontId="30" fillId="0" borderId="63" xfId="0" applyFont="1" applyFill="1" applyBorder="1" applyAlignment="1">
      <alignment vertical="center" wrapText="1"/>
    </xf>
    <xf numFmtId="0" fontId="30" fillId="0" borderId="51" xfId="0" applyFont="1" applyFill="1" applyBorder="1" applyAlignment="1">
      <alignment horizontal="left" vertical="center" wrapText="1"/>
    </xf>
    <xf numFmtId="0" fontId="30" fillId="0" borderId="15" xfId="0" applyFont="1" applyFill="1" applyBorder="1" applyAlignment="1">
      <alignment horizontal="center" vertical="center" wrapText="1"/>
    </xf>
    <xf numFmtId="0" fontId="30" fillId="0" borderId="64" xfId="0" applyFont="1" applyFill="1" applyBorder="1" applyAlignment="1">
      <alignment vertical="center" wrapText="1"/>
    </xf>
    <xf numFmtId="0" fontId="30" fillId="31" borderId="66" xfId="0" applyFont="1" applyFill="1" applyBorder="1" applyAlignment="1">
      <alignment vertical="center" wrapText="1"/>
    </xf>
    <xf numFmtId="49" fontId="30" fillId="31" borderId="66" xfId="0" applyNumberFormat="1" applyFont="1" applyFill="1" applyBorder="1" applyAlignment="1">
      <alignment horizontal="center" vertical="center"/>
    </xf>
    <xf numFmtId="0" fontId="30" fillId="31" borderId="66" xfId="0" applyFont="1" applyFill="1" applyBorder="1" applyAlignment="1">
      <alignment horizontal="center" vertical="center"/>
    </xf>
    <xf numFmtId="0" fontId="30" fillId="31" borderId="67" xfId="0" applyFont="1" applyFill="1" applyBorder="1" applyAlignment="1">
      <alignment horizontal="center" vertical="center" wrapText="1"/>
    </xf>
    <xf numFmtId="0" fontId="30" fillId="0" borderId="59" xfId="0" applyFont="1" applyFill="1" applyBorder="1" applyAlignment="1">
      <alignment vertical="center" wrapText="1"/>
    </xf>
    <xf numFmtId="0" fontId="30" fillId="0" borderId="4"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7" fillId="0" borderId="49" xfId="0" applyFont="1" applyFill="1" applyBorder="1" applyAlignment="1">
      <alignment vertical="center" wrapText="1"/>
    </xf>
    <xf numFmtId="0" fontId="87" fillId="0" borderId="9" xfId="0" applyFont="1" applyFill="1" applyBorder="1" applyAlignment="1">
      <alignment vertical="center" wrapText="1"/>
    </xf>
    <xf numFmtId="0" fontId="116" fillId="0" borderId="9" xfId="0" applyFont="1" applyFill="1" applyBorder="1" applyAlignment="1">
      <alignment vertical="center" wrapText="1"/>
    </xf>
    <xf numFmtId="0" fontId="30" fillId="0" borderId="2" xfId="0" applyFont="1" applyFill="1" applyBorder="1" applyAlignment="1">
      <alignment horizontal="left" vertical="center" wrapText="1"/>
    </xf>
    <xf numFmtId="0" fontId="115" fillId="30" borderId="52" xfId="0" applyFont="1" applyFill="1" applyBorder="1" applyAlignment="1">
      <alignment vertical="center"/>
    </xf>
    <xf numFmtId="0" fontId="7" fillId="30" borderId="4" xfId="0" applyFont="1" applyFill="1" applyBorder="1" applyAlignment="1">
      <alignment horizontal="center" vertical="center" wrapText="1"/>
    </xf>
    <xf numFmtId="0" fontId="30" fillId="30" borderId="4" xfId="0" applyFont="1" applyFill="1" applyBorder="1" applyAlignment="1">
      <alignment vertical="center" wrapText="1"/>
    </xf>
    <xf numFmtId="0" fontId="30" fillId="30" borderId="4" xfId="0" applyFont="1" applyFill="1" applyBorder="1" applyAlignment="1">
      <alignment horizontal="center" vertical="center"/>
    </xf>
    <xf numFmtId="0" fontId="30" fillId="30" borderId="53" xfId="0" applyFont="1" applyFill="1" applyBorder="1" applyAlignment="1">
      <alignment horizontal="center" vertical="center" wrapText="1"/>
    </xf>
    <xf numFmtId="0" fontId="14" fillId="0" borderId="0" xfId="0" applyFont="1" applyAlignment="1">
      <alignment horizontal="center" vertical="center"/>
    </xf>
    <xf numFmtId="0" fontId="114" fillId="0" borderId="0" xfId="0" applyFont="1" applyAlignment="1">
      <alignment horizontal="center" vertical="center"/>
    </xf>
    <xf numFmtId="0" fontId="26" fillId="0" borderId="0" xfId="0" applyFont="1" applyAlignment="1">
      <alignment horizontal="center" vertical="center"/>
    </xf>
    <xf numFmtId="0" fontId="49" fillId="11" borderId="210" xfId="4" applyFont="1" applyFill="1" applyBorder="1" applyAlignment="1">
      <alignment horizontal="center" vertical="center" wrapText="1"/>
    </xf>
    <xf numFmtId="0" fontId="49" fillId="11" borderId="210" xfId="4" applyFont="1" applyFill="1" applyBorder="1" applyAlignment="1">
      <alignment horizontal="left" vertical="center" wrapText="1"/>
    </xf>
    <xf numFmtId="0" fontId="49" fillId="21" borderId="28" xfId="0" applyFont="1" applyFill="1" applyBorder="1" applyAlignment="1">
      <alignment horizontal="center" vertical="center" wrapText="1"/>
    </xf>
    <xf numFmtId="0" fontId="118" fillId="0" borderId="0" xfId="0" applyFont="1">
      <alignment vertical="center"/>
    </xf>
    <xf numFmtId="0" fontId="26" fillId="11" borderId="116" xfId="0" applyFont="1" applyFill="1" applyBorder="1" applyAlignment="1">
      <alignment horizontal="center" vertical="center" wrapText="1"/>
    </xf>
    <xf numFmtId="0" fontId="87" fillId="27" borderId="9" xfId="0" applyFont="1" applyFill="1" applyBorder="1" applyAlignment="1">
      <alignment horizontal="center" vertical="center"/>
    </xf>
    <xf numFmtId="0" fontId="51" fillId="0" borderId="0" xfId="0" applyFont="1" applyFill="1">
      <alignment vertical="center"/>
    </xf>
    <xf numFmtId="0" fontId="3" fillId="0" borderId="0" xfId="0" applyFont="1" applyFill="1">
      <alignment vertical="center"/>
    </xf>
    <xf numFmtId="0" fontId="3" fillId="0" borderId="0" xfId="0" applyFont="1" applyFill="1" applyAlignment="1">
      <alignment horizontal="left" wrapText="1"/>
    </xf>
    <xf numFmtId="0" fontId="3" fillId="0" borderId="0" xfId="0" applyFont="1" applyAlignment="1">
      <alignment horizontal="left" vertical="center"/>
    </xf>
    <xf numFmtId="0" fontId="3" fillId="2" borderId="93"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9" xfId="0" applyFont="1" applyFill="1" applyBorder="1" applyAlignment="1">
      <alignment horizontal="center" vertical="center"/>
    </xf>
    <xf numFmtId="0" fontId="2" fillId="0" borderId="0" xfId="0" applyFont="1" applyFill="1" applyAlignment="1">
      <alignment horizontal="center"/>
    </xf>
    <xf numFmtId="0" fontId="3" fillId="0" borderId="1" xfId="0" applyFont="1" applyFill="1" applyBorder="1" applyAlignment="1">
      <alignment horizontal="left"/>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12" xfId="0" applyFont="1" applyFill="1" applyBorder="1" applyAlignment="1">
      <alignment horizontal="center" vertical="center"/>
    </xf>
    <xf numFmtId="0" fontId="88" fillId="26" borderId="130" xfId="0" applyFont="1" applyFill="1" applyBorder="1" applyAlignment="1">
      <alignment horizontal="center" vertical="center" wrapText="1"/>
    </xf>
    <xf numFmtId="0" fontId="88" fillId="26" borderId="37" xfId="0" applyFont="1" applyFill="1" applyBorder="1" applyAlignment="1">
      <alignment horizontal="center" vertical="center" wrapText="1"/>
    </xf>
    <xf numFmtId="0" fontId="88" fillId="26" borderId="131" xfId="0" applyFont="1" applyFill="1" applyBorder="1" applyAlignment="1">
      <alignment horizontal="center" vertical="center" wrapText="1"/>
    </xf>
    <xf numFmtId="0" fontId="88" fillId="0" borderId="29" xfId="0" applyFont="1" applyBorder="1" applyAlignment="1">
      <alignment horizontal="center" vertical="center" wrapText="1"/>
    </xf>
    <xf numFmtId="0" fontId="88" fillId="0" borderId="37" xfId="0" applyFont="1" applyBorder="1" applyAlignment="1">
      <alignment horizontal="center" vertical="center" wrapText="1"/>
    </xf>
    <xf numFmtId="0" fontId="88" fillId="0" borderId="38" xfId="0" applyFont="1" applyBorder="1" applyAlignment="1">
      <alignment horizontal="center" vertical="center" wrapText="1"/>
    </xf>
    <xf numFmtId="0" fontId="88" fillId="0" borderId="29" xfId="0" applyFont="1" applyBorder="1" applyAlignment="1">
      <alignment horizontal="left" vertical="center" wrapText="1"/>
    </xf>
    <xf numFmtId="0" fontId="88" fillId="0" borderId="37" xfId="0" applyFont="1" applyBorder="1" applyAlignment="1">
      <alignment horizontal="left" vertical="center" wrapText="1"/>
    </xf>
    <xf numFmtId="0" fontId="88" fillId="0" borderId="38" xfId="0" applyFont="1" applyBorder="1" applyAlignment="1">
      <alignment horizontal="left" vertical="center" wrapText="1"/>
    </xf>
    <xf numFmtId="0" fontId="88" fillId="26" borderId="132" xfId="0" applyFont="1" applyFill="1" applyBorder="1" applyAlignment="1">
      <alignment horizontal="center" vertical="center" wrapText="1"/>
    </xf>
    <xf numFmtId="0" fontId="88" fillId="26" borderId="40" xfId="0" applyFont="1" applyFill="1" applyBorder="1" applyAlignment="1">
      <alignment horizontal="center" vertical="center" wrapText="1"/>
    </xf>
    <xf numFmtId="0" fontId="88" fillId="26" borderId="133" xfId="0" applyFont="1" applyFill="1" applyBorder="1" applyAlignment="1">
      <alignment horizontal="center" vertical="center" wrapText="1"/>
    </xf>
    <xf numFmtId="0" fontId="88" fillId="0" borderId="39" xfId="0" applyFont="1" applyBorder="1" applyAlignment="1">
      <alignment horizontal="left" vertical="center" wrapText="1"/>
    </xf>
    <xf numFmtId="0" fontId="88" fillId="0" borderId="40" xfId="0" applyFont="1" applyBorder="1" applyAlignment="1">
      <alignment horizontal="left" vertical="center" wrapText="1"/>
    </xf>
    <xf numFmtId="0" fontId="88" fillId="0" borderId="41" xfId="0" applyFont="1" applyBorder="1" applyAlignment="1">
      <alignment horizontal="left" vertical="center" wrapText="1"/>
    </xf>
    <xf numFmtId="0" fontId="88" fillId="16" borderId="130" xfId="0" applyFont="1" applyFill="1" applyBorder="1" applyAlignment="1">
      <alignment horizontal="center" vertical="center" wrapText="1"/>
    </xf>
    <xf numFmtId="0" fontId="88" fillId="16" borderId="37" xfId="0" applyFont="1" applyFill="1" applyBorder="1" applyAlignment="1">
      <alignment horizontal="center" vertical="center" wrapText="1"/>
    </xf>
    <xf numFmtId="0" fontId="88" fillId="16" borderId="131" xfId="0" applyFont="1" applyFill="1" applyBorder="1" applyAlignment="1">
      <alignment horizontal="center" vertical="center" wrapText="1"/>
    </xf>
    <xf numFmtId="0" fontId="88" fillId="25" borderId="36" xfId="0" applyFont="1" applyFill="1" applyBorder="1" applyAlignment="1">
      <alignment horizontal="center" vertical="center" wrapText="1"/>
    </xf>
    <xf numFmtId="0" fontId="88" fillId="25" borderId="23" xfId="0" applyFont="1" applyFill="1" applyBorder="1" applyAlignment="1">
      <alignment horizontal="center" vertical="center" wrapText="1"/>
    </xf>
    <xf numFmtId="0" fontId="88" fillId="25" borderId="25" xfId="0" applyFont="1" applyFill="1" applyBorder="1" applyAlignment="1">
      <alignment horizontal="center" vertical="center" wrapText="1"/>
    </xf>
    <xf numFmtId="0" fontId="88" fillId="0" borderId="0" xfId="0" applyFont="1" applyAlignment="1">
      <alignment horizontal="center" vertical="center" wrapText="1"/>
    </xf>
    <xf numFmtId="0" fontId="0" fillId="0" borderId="0" xfId="0">
      <alignment vertical="center"/>
    </xf>
    <xf numFmtId="0" fontId="111" fillId="24" borderId="20" xfId="0" applyFont="1" applyFill="1" applyBorder="1" applyAlignment="1">
      <alignment horizontal="center" vertical="center" wrapText="1"/>
    </xf>
    <xf numFmtId="0" fontId="111" fillId="24" borderId="16" xfId="0" applyFont="1" applyFill="1" applyBorder="1" applyAlignment="1">
      <alignment horizontal="center" vertical="center" wrapText="1"/>
    </xf>
    <xf numFmtId="0" fontId="111" fillId="24" borderId="17" xfId="0" applyFont="1" applyFill="1" applyBorder="1" applyAlignment="1">
      <alignment horizontal="center" vertical="center" wrapText="1"/>
    </xf>
    <xf numFmtId="0" fontId="111" fillId="24" borderId="32" xfId="0" applyFont="1" applyFill="1" applyBorder="1" applyAlignment="1">
      <alignment horizontal="center" vertical="center" wrapText="1"/>
    </xf>
    <xf numFmtId="0" fontId="111" fillId="24" borderId="33" xfId="0" applyFont="1" applyFill="1" applyBorder="1" applyAlignment="1">
      <alignment horizontal="center" vertical="center" wrapText="1"/>
    </xf>
    <xf numFmtId="0" fontId="112" fillId="24" borderId="34" xfId="0" applyFont="1" applyFill="1" applyBorder="1" applyAlignment="1">
      <alignment horizontal="center" vertical="center" wrapText="1"/>
    </xf>
    <xf numFmtId="0" fontId="112" fillId="24" borderId="35" xfId="0" applyFont="1" applyFill="1" applyBorder="1" applyAlignment="1">
      <alignment horizontal="center" vertical="center" wrapText="1"/>
    </xf>
    <xf numFmtId="0" fontId="88" fillId="0" borderId="0" xfId="0" applyFont="1" applyAlignment="1">
      <alignment horizontal="left" vertical="center" wrapText="1"/>
    </xf>
    <xf numFmtId="0" fontId="51" fillId="26" borderId="130" xfId="0" applyFont="1" applyFill="1" applyBorder="1" applyAlignment="1">
      <alignment horizontal="center" vertical="center" wrapText="1"/>
    </xf>
    <xf numFmtId="0" fontId="51" fillId="26" borderId="37" xfId="0" applyFont="1" applyFill="1" applyBorder="1" applyAlignment="1">
      <alignment horizontal="center" vertical="center" wrapText="1"/>
    </xf>
    <xf numFmtId="0" fontId="51" fillId="26" borderId="131"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51" fillId="26" borderId="132" xfId="0" applyFont="1" applyFill="1" applyBorder="1" applyAlignment="1">
      <alignment horizontal="center" vertical="center" wrapText="1"/>
    </xf>
    <xf numFmtId="0" fontId="51" fillId="26" borderId="40" xfId="0" applyFont="1" applyFill="1" applyBorder="1" applyAlignment="1">
      <alignment horizontal="center" vertical="center" wrapText="1"/>
    </xf>
    <xf numFmtId="0" fontId="51" fillId="26" borderId="133"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16" borderId="130" xfId="0" applyFont="1" applyFill="1" applyBorder="1" applyAlignment="1">
      <alignment horizontal="center" vertical="center" wrapText="1"/>
    </xf>
    <xf numFmtId="0" fontId="51" fillId="16" borderId="37" xfId="0" applyFont="1" applyFill="1" applyBorder="1" applyAlignment="1">
      <alignment horizontal="center" vertical="center" wrapText="1"/>
    </xf>
    <xf numFmtId="0" fontId="51" fillId="16" borderId="131" xfId="0" applyFont="1" applyFill="1" applyBorder="1" applyAlignment="1">
      <alignment horizontal="center" vertical="center" wrapText="1"/>
    </xf>
    <xf numFmtId="0" fontId="51" fillId="24" borderId="20" xfId="0" applyFont="1" applyFill="1" applyBorder="1" applyAlignment="1">
      <alignment horizontal="center" vertical="center" wrapText="1"/>
    </xf>
    <xf numFmtId="0" fontId="51" fillId="24" borderId="16" xfId="0" applyFont="1" applyFill="1" applyBorder="1" applyAlignment="1">
      <alignment horizontal="center" vertical="center" wrapText="1"/>
    </xf>
    <xf numFmtId="0" fontId="51" fillId="24" borderId="17" xfId="0" applyFont="1" applyFill="1" applyBorder="1" applyAlignment="1">
      <alignment horizontal="center" vertical="center" wrapText="1"/>
    </xf>
    <xf numFmtId="0" fontId="51" fillId="24" borderId="32" xfId="0" applyFont="1" applyFill="1" applyBorder="1" applyAlignment="1">
      <alignment horizontal="center" vertical="center" wrapText="1"/>
    </xf>
    <xf numFmtId="0" fontId="51" fillId="24" borderId="33" xfId="0" applyFont="1" applyFill="1" applyBorder="1" applyAlignment="1">
      <alignment horizontal="center" vertical="center" wrapText="1"/>
    </xf>
    <xf numFmtId="0" fontId="51" fillId="25" borderId="36" xfId="0" applyFont="1" applyFill="1" applyBorder="1" applyAlignment="1">
      <alignment horizontal="center" vertical="center" wrapText="1"/>
    </xf>
    <xf numFmtId="0" fontId="51" fillId="25" borderId="23" xfId="0" applyFont="1" applyFill="1" applyBorder="1" applyAlignment="1">
      <alignment horizontal="center" vertical="center" wrapText="1"/>
    </xf>
    <xf numFmtId="0" fontId="51" fillId="25" borderId="25" xfId="0" applyFont="1" applyFill="1" applyBorder="1" applyAlignment="1">
      <alignment horizontal="center" vertical="center" wrapText="1"/>
    </xf>
    <xf numFmtId="0" fontId="51" fillId="24" borderId="34" xfId="0" applyFont="1" applyFill="1" applyBorder="1" applyAlignment="1">
      <alignment horizontal="center" vertical="center" wrapText="1"/>
    </xf>
    <xf numFmtId="0" fontId="51" fillId="24" borderId="35" xfId="0" applyFont="1" applyFill="1" applyBorder="1" applyAlignment="1">
      <alignment horizontal="center" vertical="center" wrapText="1"/>
    </xf>
    <xf numFmtId="0" fontId="104" fillId="0" borderId="0" xfId="0" applyFont="1" applyAlignment="1">
      <alignment horizontal="center" vertical="center" wrapText="1"/>
    </xf>
    <xf numFmtId="0" fontId="19" fillId="0" borderId="0" xfId="0" applyFont="1">
      <alignment vertical="center"/>
    </xf>
    <xf numFmtId="0" fontId="30" fillId="6" borderId="91" xfId="0" applyFont="1" applyFill="1" applyBorder="1" applyAlignment="1">
      <alignment horizontal="center" vertical="center" wrapText="1"/>
    </xf>
    <xf numFmtId="0" fontId="30" fillId="0" borderId="91" xfId="0" applyFont="1" applyFill="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left" vertical="center" wrapText="1"/>
    </xf>
    <xf numFmtId="0" fontId="30" fillId="15" borderId="91" xfId="0" applyFont="1" applyFill="1" applyBorder="1" applyAlignment="1">
      <alignment horizontal="center" vertical="center" wrapText="1"/>
    </xf>
    <xf numFmtId="0" fontId="86" fillId="15" borderId="91" xfId="0" applyFont="1" applyFill="1" applyBorder="1" applyAlignment="1">
      <alignment horizontal="center" vertical="center" wrapText="1"/>
    </xf>
    <xf numFmtId="0" fontId="30" fillId="5" borderId="91" xfId="0" applyFont="1" applyFill="1" applyBorder="1" applyAlignment="1">
      <alignment horizontal="center" vertical="center" wrapText="1"/>
    </xf>
    <xf numFmtId="0" fontId="86" fillId="5" borderId="91"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0" fillId="0" borderId="31" xfId="0" applyFill="1" applyBorder="1">
      <alignment vertical="center"/>
    </xf>
    <xf numFmtId="0" fontId="8" fillId="6" borderId="36"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0" fillId="0" borderId="28" xfId="0" applyFill="1" applyBorder="1">
      <alignment vertical="center"/>
    </xf>
    <xf numFmtId="0" fontId="8" fillId="15" borderId="27" xfId="0" applyFont="1" applyFill="1" applyBorder="1" applyAlignment="1">
      <alignment horizontal="center" vertical="center" wrapText="1"/>
    </xf>
    <xf numFmtId="0" fontId="8" fillId="0" borderId="0" xfId="0" applyFont="1" applyAlignment="1">
      <alignment horizontal="center" vertical="center" wrapText="1"/>
    </xf>
    <xf numFmtId="0" fontId="8" fillId="7" borderId="21"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lignment vertical="center"/>
    </xf>
    <xf numFmtId="0" fontId="3" fillId="6" borderId="30" xfId="0" applyFont="1" applyFill="1" applyBorder="1" applyAlignment="1">
      <alignment horizontal="center" vertical="center" wrapText="1"/>
    </xf>
    <xf numFmtId="0" fontId="3" fillId="0" borderId="31" xfId="0" applyFont="1" applyFill="1" applyBorder="1">
      <alignment vertical="center"/>
    </xf>
    <xf numFmtId="0" fontId="3" fillId="15" borderId="27" xfId="0" applyFont="1" applyFill="1" applyBorder="1" applyAlignment="1">
      <alignment horizontal="center" vertical="center" wrapText="1"/>
    </xf>
    <xf numFmtId="0" fontId="3" fillId="0" borderId="0" xfId="0" applyFont="1" applyAlignment="1">
      <alignment vertical="center" wrapText="1"/>
    </xf>
    <xf numFmtId="0" fontId="3" fillId="7" borderId="21"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83" fillId="14" borderId="132" xfId="0" applyFont="1" applyFill="1" applyBorder="1" applyAlignment="1">
      <alignment horizontal="center" vertical="center" wrapText="1"/>
    </xf>
    <xf numFmtId="0" fontId="83" fillId="14" borderId="40" xfId="0" applyFont="1" applyFill="1" applyBorder="1" applyAlignment="1">
      <alignment horizontal="center" vertical="center" wrapText="1"/>
    </xf>
    <xf numFmtId="0" fontId="83" fillId="14" borderId="13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83" fillId="0" borderId="29"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38" xfId="0" applyFont="1" applyBorder="1" applyAlignment="1">
      <alignment horizontal="center" vertical="center" wrapText="1"/>
    </xf>
    <xf numFmtId="0" fontId="83" fillId="14" borderId="130" xfId="0" applyFont="1" applyFill="1" applyBorder="1" applyAlignment="1">
      <alignment horizontal="center" vertical="center" wrapText="1"/>
    </xf>
    <xf numFmtId="0" fontId="83" fillId="14" borderId="37" xfId="0" applyFont="1" applyFill="1" applyBorder="1" applyAlignment="1">
      <alignment horizontal="center" vertical="center" wrapText="1"/>
    </xf>
    <xf numFmtId="0" fontId="83" fillId="14" borderId="131"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83" fillId="13" borderId="36" xfId="0" applyFont="1" applyFill="1" applyBorder="1" applyAlignment="1">
      <alignment horizontal="center" vertical="center" wrapText="1"/>
    </xf>
    <xf numFmtId="0" fontId="83" fillId="13" borderId="23" xfId="0" applyFont="1" applyFill="1" applyBorder="1" applyAlignment="1">
      <alignment horizontal="center" vertical="center" wrapText="1"/>
    </xf>
    <xf numFmtId="0" fontId="83" fillId="13" borderId="25" xfId="0" applyFont="1" applyFill="1" applyBorder="1" applyAlignment="1">
      <alignment horizontal="center" vertical="center" wrapText="1"/>
    </xf>
    <xf numFmtId="0" fontId="83" fillId="0" borderId="0" xfId="0" applyFont="1" applyAlignment="1">
      <alignment horizontal="left" vertical="center" wrapText="1"/>
    </xf>
    <xf numFmtId="0" fontId="83" fillId="12" borderId="20" xfId="0" applyFont="1" applyFill="1" applyBorder="1" applyAlignment="1">
      <alignment horizontal="center" vertical="center" wrapText="1"/>
    </xf>
    <xf numFmtId="0" fontId="83" fillId="12" borderId="16" xfId="0" applyFont="1" applyFill="1" applyBorder="1" applyAlignment="1">
      <alignment horizontal="center" vertical="center" wrapText="1"/>
    </xf>
    <xf numFmtId="0" fontId="83" fillId="12" borderId="17" xfId="0" applyFont="1" applyFill="1" applyBorder="1" applyAlignment="1">
      <alignment horizontal="center" vertical="center" wrapText="1"/>
    </xf>
    <xf numFmtId="0" fontId="83" fillId="12" borderId="32" xfId="0" applyFont="1" applyFill="1" applyBorder="1" applyAlignment="1">
      <alignment horizontal="center" vertical="center" wrapText="1"/>
    </xf>
    <xf numFmtId="0" fontId="83" fillId="12" borderId="33" xfId="0" applyFont="1" applyFill="1" applyBorder="1" applyAlignment="1">
      <alignment horizontal="center" vertical="center" wrapText="1"/>
    </xf>
    <xf numFmtId="0" fontId="83" fillId="12" borderId="34" xfId="0" applyFont="1" applyFill="1" applyBorder="1" applyAlignment="1">
      <alignment horizontal="center" vertical="center" wrapText="1"/>
    </xf>
    <xf numFmtId="0" fontId="83" fillId="12" borderId="35" xfId="0" applyFont="1" applyFill="1" applyBorder="1" applyAlignment="1">
      <alignment horizontal="center" vertical="center" wrapText="1"/>
    </xf>
    <xf numFmtId="0" fontId="3" fillId="6" borderId="91" xfId="0" applyFont="1" applyFill="1" applyBorder="1" applyAlignment="1">
      <alignment horizontal="center" vertical="center" wrapText="1"/>
    </xf>
    <xf numFmtId="0" fontId="3" fillId="0" borderId="91" xfId="0" applyFont="1" applyFill="1" applyBorder="1">
      <alignment vertical="center"/>
    </xf>
    <xf numFmtId="0" fontId="3" fillId="0" borderId="91" xfId="0" applyFont="1" applyFill="1" applyBorder="1" applyAlignment="1">
      <alignment horizontal="left" vertical="center" wrapText="1"/>
    </xf>
    <xf numFmtId="0" fontId="3" fillId="5" borderId="91" xfId="0" applyFont="1" applyFill="1" applyBorder="1" applyAlignment="1">
      <alignment horizontal="center" vertical="center" wrapText="1"/>
    </xf>
    <xf numFmtId="0" fontId="3" fillId="16" borderId="91"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5" borderId="101" xfId="0" applyFont="1" applyFill="1" applyBorder="1" applyAlignment="1">
      <alignment horizontal="center" vertical="center" wrapText="1"/>
    </xf>
    <xf numFmtId="0" fontId="3" fillId="5" borderId="103"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15" borderId="91" xfId="0" applyFont="1" applyFill="1" applyBorder="1" applyAlignment="1">
      <alignment horizontal="center" vertical="center" wrapText="1"/>
    </xf>
    <xf numFmtId="0" fontId="10" fillId="0" borderId="0" xfId="0" applyFont="1" applyBorder="1" applyAlignment="1">
      <alignment horizontal="left" vertical="center" wrapText="1"/>
    </xf>
    <xf numFmtId="0" fontId="3" fillId="4" borderId="91" xfId="0" applyFont="1" applyFill="1" applyBorder="1" applyAlignment="1">
      <alignment horizontal="center" vertical="center" wrapText="1"/>
    </xf>
    <xf numFmtId="0" fontId="3" fillId="4" borderId="98" xfId="0" applyFont="1" applyFill="1" applyBorder="1" applyAlignment="1">
      <alignment horizontal="center" vertical="center" wrapText="1"/>
    </xf>
    <xf numFmtId="0" fontId="3" fillId="0" borderId="115"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116" xfId="0" applyFont="1" applyBorder="1" applyAlignment="1">
      <alignment horizontal="center" vertical="center" wrapText="1"/>
    </xf>
    <xf numFmtId="0" fontId="10" fillId="0" borderId="0" xfId="0" applyFont="1" applyAlignment="1">
      <alignment horizontal="center" vertical="center" wrapText="1"/>
    </xf>
    <xf numFmtId="0" fontId="17" fillId="4" borderId="91" xfId="0" applyFont="1" applyFill="1" applyBorder="1" applyAlignment="1">
      <alignment horizontal="center" vertical="center" wrapText="1"/>
    </xf>
    <xf numFmtId="0" fontId="17" fillId="4" borderId="98" xfId="0" applyFont="1" applyFill="1" applyBorder="1" applyAlignment="1">
      <alignment horizontal="center" vertical="center" wrapText="1"/>
    </xf>
    <xf numFmtId="0" fontId="98" fillId="25" borderId="36" xfId="0" applyFont="1" applyFill="1" applyBorder="1" applyAlignment="1">
      <alignment horizontal="center" vertical="center" wrapText="1"/>
    </xf>
    <xf numFmtId="0" fontId="99" fillId="25" borderId="23" xfId="0" applyFont="1" applyFill="1" applyBorder="1" applyAlignment="1">
      <alignment horizontal="center" vertical="center" wrapText="1"/>
    </xf>
    <xf numFmtId="0" fontId="99" fillId="30" borderId="169" xfId="0" applyFont="1" applyFill="1" applyBorder="1" applyAlignment="1">
      <alignment horizontal="center" vertical="center" wrapText="1"/>
    </xf>
    <xf numFmtId="0" fontId="99" fillId="30" borderId="170" xfId="0" applyFont="1" applyFill="1" applyBorder="1" applyAlignment="1">
      <alignment horizontal="center" vertical="center" wrapText="1"/>
    </xf>
    <xf numFmtId="0" fontId="99" fillId="30" borderId="171" xfId="0" applyFont="1" applyFill="1" applyBorder="1" applyAlignment="1">
      <alignment horizontal="center" vertical="center" wrapText="1"/>
    </xf>
    <xf numFmtId="0" fontId="99" fillId="30" borderId="172" xfId="0" applyFont="1" applyFill="1" applyBorder="1" applyAlignment="1">
      <alignment horizontal="center" vertical="center" wrapText="1"/>
    </xf>
    <xf numFmtId="0" fontId="99" fillId="30" borderId="173" xfId="0" applyFont="1" applyFill="1" applyBorder="1" applyAlignment="1">
      <alignment horizontal="center" vertical="center" wrapText="1"/>
    </xf>
    <xf numFmtId="0" fontId="98" fillId="26" borderId="174" xfId="0" applyFont="1" applyFill="1" applyBorder="1" applyAlignment="1">
      <alignment horizontal="left" vertical="center" wrapText="1"/>
    </xf>
    <xf numFmtId="0" fontId="99" fillId="26" borderId="175" xfId="0" applyFont="1" applyFill="1" applyBorder="1" applyAlignment="1">
      <alignment horizontal="left" vertical="center" wrapText="1"/>
    </xf>
    <xf numFmtId="0" fontId="99" fillId="26" borderId="176" xfId="0" applyFont="1" applyFill="1" applyBorder="1" applyAlignment="1">
      <alignment horizontal="left" vertical="center" wrapText="1"/>
    </xf>
    <xf numFmtId="0" fontId="99" fillId="26" borderId="177" xfId="0" applyFont="1" applyFill="1" applyBorder="1" applyAlignment="1">
      <alignment horizontal="left" vertical="center" wrapText="1"/>
    </xf>
    <xf numFmtId="0" fontId="99" fillId="26" borderId="0" xfId="0" applyFont="1" applyFill="1" applyBorder="1" applyAlignment="1">
      <alignment horizontal="left" vertical="center" wrapText="1"/>
    </xf>
    <xf numFmtId="0" fontId="99" fillId="26" borderId="178" xfId="0" applyFont="1" applyFill="1" applyBorder="1" applyAlignment="1">
      <alignment horizontal="left" vertical="center" wrapText="1"/>
    </xf>
    <xf numFmtId="0" fontId="99" fillId="26" borderId="179" xfId="0" applyFont="1" applyFill="1" applyBorder="1" applyAlignment="1">
      <alignment horizontal="left" vertical="center" wrapText="1"/>
    </xf>
    <xf numFmtId="0" fontId="99" fillId="26" borderId="180" xfId="0" applyFont="1" applyFill="1" applyBorder="1" applyAlignment="1">
      <alignment horizontal="left" vertical="center" wrapText="1"/>
    </xf>
    <xf numFmtId="0" fontId="99" fillId="26" borderId="181" xfId="0" applyFont="1" applyFill="1" applyBorder="1" applyAlignment="1">
      <alignment horizontal="left" vertical="center" wrapText="1"/>
    </xf>
    <xf numFmtId="0" fontId="0" fillId="0" borderId="0" xfId="0" applyFont="1" applyAlignment="1">
      <alignment horizontal="left" vertical="center" wrapText="1"/>
    </xf>
    <xf numFmtId="0" fontId="97" fillId="0" borderId="0" xfId="0" applyFont="1" applyAlignment="1">
      <alignment horizontal="left" vertical="center"/>
    </xf>
    <xf numFmtId="0" fontId="88" fillId="24" borderId="20" xfId="0" applyFont="1" applyFill="1" applyBorder="1" applyAlignment="1">
      <alignment horizontal="center" vertical="center" wrapText="1"/>
    </xf>
    <xf numFmtId="0" fontId="88" fillId="24" borderId="16" xfId="0" applyFont="1" applyFill="1" applyBorder="1" applyAlignment="1">
      <alignment horizontal="center" vertical="center" wrapText="1"/>
    </xf>
    <xf numFmtId="0" fontId="88" fillId="24" borderId="17" xfId="0" applyFont="1" applyFill="1" applyBorder="1" applyAlignment="1">
      <alignment horizontal="center" vertical="center" wrapText="1"/>
    </xf>
    <xf numFmtId="0" fontId="88" fillId="24" borderId="32" xfId="0" applyFont="1" applyFill="1" applyBorder="1" applyAlignment="1">
      <alignment horizontal="center" vertical="center" wrapText="1"/>
    </xf>
    <xf numFmtId="0" fontId="88" fillId="24" borderId="33" xfId="0" applyFont="1" applyFill="1" applyBorder="1" applyAlignment="1">
      <alignment horizontal="center" vertical="center" wrapText="1"/>
    </xf>
    <xf numFmtId="0" fontId="88" fillId="24" borderId="34" xfId="0" applyFont="1" applyFill="1" applyBorder="1" applyAlignment="1">
      <alignment horizontal="center" vertical="center" wrapText="1"/>
    </xf>
    <xf numFmtId="0" fontId="88" fillId="24" borderId="35" xfId="0" applyFont="1" applyFill="1" applyBorder="1" applyAlignment="1">
      <alignment horizontal="center" vertical="center" wrapText="1"/>
    </xf>
    <xf numFmtId="0" fontId="30" fillId="0" borderId="75"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5" fillId="0" borderId="0" xfId="0" applyFont="1" applyFill="1" applyAlignment="1">
      <alignment horizontal="center" vertical="center"/>
    </xf>
    <xf numFmtId="0" fontId="19" fillId="0" borderId="54" xfId="0" applyFont="1" applyFill="1" applyBorder="1" applyAlignment="1">
      <alignment horizontal="left" vertical="center"/>
    </xf>
    <xf numFmtId="0" fontId="30" fillId="32" borderId="61" xfId="0" applyFont="1" applyFill="1" applyBorder="1" applyAlignment="1">
      <alignment horizontal="center" vertical="center" wrapText="1"/>
    </xf>
    <xf numFmtId="0" fontId="30" fillId="32" borderId="55" xfId="0" applyFont="1" applyFill="1" applyBorder="1" applyAlignment="1">
      <alignment horizontal="center" vertical="center" wrapText="1"/>
    </xf>
    <xf numFmtId="0" fontId="30" fillId="32" borderId="55" xfId="0" applyFont="1" applyFill="1" applyBorder="1" applyAlignment="1">
      <alignment horizontal="center" vertical="center"/>
    </xf>
    <xf numFmtId="0" fontId="30" fillId="32" borderId="56" xfId="0" applyFont="1" applyFill="1" applyBorder="1" applyAlignment="1">
      <alignment horizontal="center" vertical="center"/>
    </xf>
    <xf numFmtId="0" fontId="0" fillId="0" borderId="68" xfId="0" applyFill="1" applyBorder="1">
      <alignment vertical="center"/>
    </xf>
    <xf numFmtId="0" fontId="30" fillId="32" borderId="5" xfId="0" applyFont="1" applyFill="1" applyBorder="1" applyAlignment="1">
      <alignment horizontal="center" vertical="center"/>
    </xf>
    <xf numFmtId="0" fontId="30" fillId="0" borderId="52" xfId="0" applyFont="1" applyFill="1" applyBorder="1" applyAlignment="1">
      <alignment horizontal="center" vertical="center" wrapText="1"/>
    </xf>
    <xf numFmtId="0" fontId="30" fillId="0" borderId="201"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19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31" borderId="200" xfId="0" applyFont="1" applyFill="1" applyBorder="1" applyAlignment="1">
      <alignment horizontal="center" vertical="center" wrapText="1"/>
    </xf>
    <xf numFmtId="0" fontId="30" fillId="31" borderId="195" xfId="0" applyFont="1" applyFill="1" applyBorder="1" applyAlignment="1">
      <alignment horizontal="center" vertical="center" wrapText="1"/>
    </xf>
    <xf numFmtId="0" fontId="30" fillId="31" borderId="202" xfId="0" applyFont="1" applyFill="1" applyBorder="1" applyAlignment="1">
      <alignment horizontal="center" vertical="center" wrapText="1"/>
    </xf>
    <xf numFmtId="0" fontId="30" fillId="31" borderId="203" xfId="0" applyFont="1" applyFill="1" applyBorder="1" applyAlignment="1">
      <alignment horizontal="center" vertical="center" wrapText="1"/>
    </xf>
    <xf numFmtId="0" fontId="115" fillId="0" borderId="204" xfId="0" applyFont="1" applyFill="1" applyBorder="1" applyAlignment="1">
      <alignment vertical="center"/>
    </xf>
    <xf numFmtId="0" fontId="115" fillId="0" borderId="205" xfId="0" applyFont="1" applyFill="1" applyBorder="1" applyAlignment="1">
      <alignment vertical="center"/>
    </xf>
    <xf numFmtId="0" fontId="115" fillId="0" borderId="206" xfId="0" applyFont="1" applyFill="1" applyBorder="1" applyAlignment="1">
      <alignment vertical="center"/>
    </xf>
    <xf numFmtId="0" fontId="2" fillId="0" borderId="0" xfId="0" applyFont="1" applyFill="1" applyAlignment="1">
      <alignment horizontal="center" vertical="center"/>
    </xf>
    <xf numFmtId="0" fontId="19" fillId="0" borderId="0" xfId="0" applyFont="1" applyFill="1" applyAlignment="1">
      <alignment horizontal="left" vertical="center" wrapText="1"/>
    </xf>
    <xf numFmtId="0" fontId="32" fillId="0" borderId="54" xfId="0" applyFont="1" applyFill="1" applyBorder="1" applyAlignment="1">
      <alignment horizontal="right" vertical="center" wrapText="1"/>
    </xf>
    <xf numFmtId="49" fontId="30" fillId="32" borderId="60" xfId="0" applyNumberFormat="1" applyFont="1" applyFill="1" applyBorder="1" applyAlignment="1">
      <alignment vertical="center"/>
    </xf>
    <xf numFmtId="0" fontId="30" fillId="32" borderId="61" xfId="0" applyFont="1" applyFill="1" applyBorder="1" applyAlignment="1">
      <alignment horizontal="center" vertical="center"/>
    </xf>
    <xf numFmtId="0" fontId="19" fillId="0" borderId="54" xfId="0" applyFont="1" applyFill="1" applyBorder="1" applyAlignment="1">
      <alignment horizontal="left" vertical="center" wrapText="1"/>
    </xf>
    <xf numFmtId="0" fontId="68" fillId="0" borderId="68"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208" xfId="0" applyFont="1" applyFill="1" applyBorder="1" applyAlignment="1">
      <alignment horizontal="center" vertical="center" wrapText="1"/>
    </xf>
    <xf numFmtId="0" fontId="68" fillId="0" borderId="209" xfId="0" applyFont="1" applyFill="1" applyBorder="1" applyAlignment="1">
      <alignment horizontal="center" vertical="center" wrapText="1"/>
    </xf>
    <xf numFmtId="0" fontId="49" fillId="32" borderId="5" xfId="0" applyFont="1" applyFill="1" applyBorder="1" applyAlignment="1">
      <alignment horizontal="center" vertical="center"/>
    </xf>
    <xf numFmtId="0" fontId="68" fillId="32" borderId="56" xfId="0" applyFont="1" applyFill="1" applyBorder="1" applyAlignment="1">
      <alignment horizontal="center" vertical="center"/>
    </xf>
    <xf numFmtId="0" fontId="68" fillId="0" borderId="62"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17" fillId="0" borderId="0" xfId="0" applyFont="1" applyFill="1" applyAlignment="1">
      <alignment horizontal="center" vertical="center"/>
    </xf>
    <xf numFmtId="0" fontId="68" fillId="32" borderId="61" xfId="0" applyFont="1" applyFill="1" applyBorder="1" applyAlignment="1">
      <alignment horizontal="center" vertical="center" wrapText="1"/>
    </xf>
    <xf numFmtId="0" fontId="68" fillId="32" borderId="55" xfId="0" applyFont="1" applyFill="1" applyBorder="1" applyAlignment="1">
      <alignment horizontal="center" vertical="center"/>
    </xf>
    <xf numFmtId="0" fontId="3" fillId="6" borderId="9" xfId="0" applyFont="1" applyFill="1" applyBorder="1" applyAlignment="1">
      <alignment vertical="center" wrapText="1"/>
    </xf>
    <xf numFmtId="0" fontId="20" fillId="6" borderId="5"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0" borderId="0" xfId="0" applyFont="1" applyAlignment="1">
      <alignment horizontal="left" vertical="center"/>
    </xf>
    <xf numFmtId="0" fontId="3" fillId="0" borderId="0" xfId="0" applyFont="1" applyAlignment="1">
      <alignment horizontal="center" vertical="center"/>
    </xf>
    <xf numFmtId="49" fontId="3" fillId="32" borderId="3" xfId="0" applyNumberFormat="1" applyFont="1" applyFill="1" applyBorder="1" applyAlignment="1">
      <alignment vertical="center" wrapText="1"/>
    </xf>
    <xf numFmtId="0" fontId="3" fillId="32" borderId="5" xfId="0" applyFont="1" applyFill="1" applyBorder="1" applyAlignment="1">
      <alignment horizontal="center" vertical="center"/>
    </xf>
    <xf numFmtId="0" fontId="3" fillId="32" borderId="5" xfId="0" applyFont="1" applyFill="1" applyBorder="1" applyAlignment="1">
      <alignment vertical="center"/>
    </xf>
    <xf numFmtId="0" fontId="3" fillId="32" borderId="7" xfId="0"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12" xfId="0" applyFont="1" applyFill="1" applyBorder="1" applyAlignment="1">
      <alignment horizontal="center" vertical="center" wrapText="1"/>
    </xf>
    <xf numFmtId="0" fontId="30" fillId="6" borderId="4" xfId="0" applyFont="1" applyFill="1" applyBorder="1" applyAlignment="1">
      <alignment vertical="center" wrapText="1"/>
    </xf>
    <xf numFmtId="0" fontId="30" fillId="6" borderId="5"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0" borderId="12" xfId="0" applyFont="1" applyFill="1" applyBorder="1" applyAlignment="1">
      <alignment vertical="center" wrapText="1"/>
    </xf>
    <xf numFmtId="0" fontId="16" fillId="0" borderId="0" xfId="0" applyFont="1" applyAlignment="1">
      <alignment horizontal="center" vertical="center"/>
    </xf>
    <xf numFmtId="0" fontId="29" fillId="0" borderId="0" xfId="0" applyFont="1" applyAlignment="1">
      <alignment horizontal="center" vertical="center"/>
    </xf>
    <xf numFmtId="49" fontId="30" fillId="32" borderId="9" xfId="0" applyNumberFormat="1" applyFont="1" applyFill="1" applyBorder="1" applyAlignment="1">
      <alignment vertical="center" wrapText="1"/>
    </xf>
    <xf numFmtId="0" fontId="30" fillId="32" borderId="5" xfId="0" applyFont="1" applyFill="1" applyBorder="1" applyAlignment="1">
      <alignment vertical="center"/>
    </xf>
    <xf numFmtId="0" fontId="85" fillId="6" borderId="7" xfId="0" applyFont="1" applyFill="1" applyBorder="1" applyAlignment="1">
      <alignment horizontal="center" vertical="center" wrapText="1"/>
    </xf>
    <xf numFmtId="0" fontId="3" fillId="0" borderId="9" xfId="0" applyFont="1" applyFill="1" applyBorder="1">
      <alignment vertical="center"/>
    </xf>
    <xf numFmtId="0" fontId="22" fillId="0" borderId="5" xfId="0" applyFont="1" applyFill="1" applyBorder="1" applyAlignment="1">
      <alignment horizontal="center" vertical="center" wrapText="1"/>
    </xf>
    <xf numFmtId="0" fontId="22" fillId="0" borderId="53" xfId="0" applyFont="1" applyFill="1" applyBorder="1" applyAlignment="1">
      <alignment horizontal="center" vertical="center"/>
    </xf>
    <xf numFmtId="0" fontId="3" fillId="0" borderId="79" xfId="0" applyFont="1" applyFill="1" applyBorder="1" applyAlignment="1">
      <alignment horizontal="center" vertical="center"/>
    </xf>
    <xf numFmtId="0" fontId="20" fillId="0" borderId="8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Fill="1" applyBorder="1" applyAlignment="1">
      <alignment horizontal="left" vertical="center"/>
    </xf>
    <xf numFmtId="49" fontId="3" fillId="32" borderId="61" xfId="0" applyNumberFormat="1" applyFont="1" applyFill="1" applyBorder="1" applyAlignment="1">
      <alignment vertical="center"/>
    </xf>
    <xf numFmtId="0" fontId="3" fillId="32" borderId="55" xfId="0" applyFont="1" applyFill="1" applyBorder="1" applyAlignment="1">
      <alignment horizontal="center" vertical="center"/>
    </xf>
    <xf numFmtId="0" fontId="1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8" xfId="0" applyFont="1" applyFill="1" applyBorder="1" applyAlignment="1">
      <alignment horizontal="center" vertical="center" wrapText="1"/>
    </xf>
    <xf numFmtId="0" fontId="3" fillId="0" borderId="0" xfId="0" applyFont="1" applyFill="1" applyAlignment="1">
      <alignment horizontal="left" vertical="center" wrapText="1"/>
    </xf>
    <xf numFmtId="0" fontId="22" fillId="0" borderId="9" xfId="0" applyFont="1" applyFill="1" applyBorder="1" applyAlignment="1">
      <alignment horizontal="center" vertical="center" wrapText="1"/>
    </xf>
    <xf numFmtId="0" fontId="3" fillId="32" borderId="56" xfId="0" applyFont="1" applyFill="1" applyBorder="1" applyAlignment="1">
      <alignment horizontal="center" vertical="center"/>
    </xf>
    <xf numFmtId="0" fontId="58" fillId="0" borderId="100" xfId="0" applyFont="1" applyBorder="1" applyAlignment="1">
      <alignment horizontal="center" vertical="center" wrapText="1"/>
    </xf>
    <xf numFmtId="0" fontId="58" fillId="0" borderId="102" xfId="0" applyFont="1" applyBorder="1" applyAlignment="1">
      <alignment horizontal="center" vertical="center" wrapText="1"/>
    </xf>
    <xf numFmtId="0" fontId="58" fillId="0" borderId="104" xfId="0" applyFont="1" applyBorder="1" applyAlignment="1">
      <alignment horizontal="center" vertical="center" wrapText="1"/>
    </xf>
    <xf numFmtId="0" fontId="58" fillId="0" borderId="101" xfId="0" applyFont="1" applyBorder="1" applyAlignment="1">
      <alignment horizontal="center" vertical="center" wrapText="1"/>
    </xf>
    <xf numFmtId="0" fontId="58" fillId="0" borderId="103" xfId="0" applyFont="1" applyBorder="1" applyAlignment="1">
      <alignment horizontal="center" vertical="center" wrapText="1"/>
    </xf>
    <xf numFmtId="0" fontId="58" fillId="0" borderId="98" xfId="0" applyFont="1" applyBorder="1" applyAlignment="1">
      <alignment horizontal="center" vertical="center" wrapText="1"/>
    </xf>
    <xf numFmtId="0" fontId="58" fillId="0" borderId="124" xfId="0" applyFont="1" applyBorder="1" applyAlignment="1">
      <alignment horizontal="left" vertical="center"/>
    </xf>
    <xf numFmtId="0" fontId="53" fillId="0" borderId="112" xfId="0" applyFont="1" applyBorder="1" applyAlignment="1">
      <alignment horizontal="left" vertical="center"/>
    </xf>
    <xf numFmtId="0" fontId="57" fillId="0" borderId="0" xfId="0" applyFont="1" applyBorder="1" applyAlignment="1">
      <alignment horizontal="left" vertical="center"/>
    </xf>
    <xf numFmtId="0" fontId="58" fillId="0" borderId="122" xfId="0" applyFont="1" applyBorder="1" applyAlignment="1">
      <alignment horizontal="center" vertical="center" wrapText="1"/>
    </xf>
    <xf numFmtId="0" fontId="58" fillId="0" borderId="123" xfId="0" applyFont="1" applyBorder="1" applyAlignment="1">
      <alignment horizontal="center" vertical="center" wrapText="1"/>
    </xf>
    <xf numFmtId="0" fontId="53" fillId="0" borderId="129" xfId="0" applyFont="1" applyBorder="1" applyAlignment="1">
      <alignment horizontal="left" vertical="center"/>
    </xf>
    <xf numFmtId="0" fontId="49" fillId="0" borderId="0" xfId="0" applyFont="1" applyAlignment="1">
      <alignment horizontal="left" vertical="center" wrapText="1"/>
    </xf>
    <xf numFmtId="0" fontId="105" fillId="0" borderId="0" xfId="0" applyFont="1" applyBorder="1" applyAlignment="1">
      <alignment horizontal="center" vertical="center"/>
    </xf>
    <xf numFmtId="0" fontId="106" fillId="0" borderId="0" xfId="0" applyFont="1" applyBorder="1" applyAlignment="1">
      <alignment horizontal="center" vertical="center"/>
    </xf>
    <xf numFmtId="49" fontId="58" fillId="32" borderId="94" xfId="0" applyNumberFormat="1" applyFont="1" applyFill="1" applyBorder="1" applyAlignment="1">
      <alignment vertical="center"/>
    </xf>
    <xf numFmtId="49" fontId="53" fillId="32" borderId="117" xfId="0" applyNumberFormat="1" applyFont="1" applyFill="1" applyBorder="1" applyAlignment="1">
      <alignment vertical="center"/>
    </xf>
    <xf numFmtId="0" fontId="58" fillId="32" borderId="93" xfId="0" applyFont="1" applyFill="1" applyBorder="1" applyAlignment="1">
      <alignment horizontal="center" vertical="center"/>
    </xf>
    <xf numFmtId="0" fontId="53" fillId="32" borderId="120" xfId="0" applyFont="1" applyFill="1" applyBorder="1" applyAlignment="1">
      <alignment horizontal="center" vertical="center"/>
    </xf>
    <xf numFmtId="0" fontId="53" fillId="32" borderId="93" xfId="0" applyFont="1" applyFill="1" applyBorder="1" applyAlignment="1">
      <alignment horizontal="center" vertical="center"/>
    </xf>
    <xf numFmtId="0" fontId="58" fillId="32" borderId="96" xfId="0" applyFont="1" applyFill="1" applyBorder="1" applyAlignment="1">
      <alignment horizontal="center" vertical="center"/>
    </xf>
    <xf numFmtId="0" fontId="53" fillId="32" borderId="121" xfId="0" applyFont="1" applyFill="1" applyBorder="1" applyAlignment="1">
      <alignment horizontal="center" vertical="center"/>
    </xf>
    <xf numFmtId="0" fontId="53" fillId="0" borderId="100" xfId="0" applyFont="1" applyFill="1" applyBorder="1" applyAlignment="1">
      <alignment horizontal="center" vertical="center"/>
    </xf>
    <xf numFmtId="0" fontId="53" fillId="0" borderId="102" xfId="0" applyFont="1" applyFill="1" applyBorder="1" applyAlignment="1">
      <alignment horizontal="center" vertical="center"/>
    </xf>
    <xf numFmtId="0" fontId="53" fillId="0" borderId="104" xfId="0" applyFont="1" applyFill="1" applyBorder="1" applyAlignment="1">
      <alignment horizontal="center" vertical="center"/>
    </xf>
    <xf numFmtId="0" fontId="53" fillId="0" borderId="101" xfId="0" applyFont="1" applyFill="1" applyBorder="1" applyAlignment="1">
      <alignment horizontal="center" vertical="center" wrapText="1"/>
    </xf>
    <xf numFmtId="0" fontId="53" fillId="0" borderId="103" xfId="0" applyFont="1" applyFill="1" applyBorder="1" applyAlignment="1">
      <alignment horizontal="center" vertical="center" wrapText="1"/>
    </xf>
    <xf numFmtId="0" fontId="53" fillId="0" borderId="98" xfId="0" applyFont="1" applyFill="1" applyBorder="1" applyAlignment="1">
      <alignment horizontal="center" vertical="center" wrapText="1"/>
    </xf>
    <xf numFmtId="0" fontId="53" fillId="0" borderId="105" xfId="0" applyFont="1" applyFill="1" applyBorder="1" applyAlignment="1">
      <alignment horizontal="center" vertical="center" wrapText="1"/>
    </xf>
    <xf numFmtId="0" fontId="53" fillId="0" borderId="106" xfId="0" applyFont="1" applyFill="1" applyBorder="1" applyAlignment="1">
      <alignment horizontal="center" vertical="center" wrapText="1"/>
    </xf>
    <xf numFmtId="0" fontId="54" fillId="0" borderId="0" xfId="0" applyFont="1" applyFill="1" applyBorder="1" applyAlignment="1">
      <alignment horizontal="center" vertical="center"/>
    </xf>
    <xf numFmtId="0" fontId="56" fillId="0" borderId="0" xfId="0" applyFont="1" applyFill="1" applyBorder="1" applyAlignment="1">
      <alignment horizontal="right" vertical="center"/>
    </xf>
    <xf numFmtId="49" fontId="53" fillId="32" borderId="94" xfId="0" applyNumberFormat="1" applyFont="1" applyFill="1" applyBorder="1" applyAlignment="1">
      <alignment vertical="center"/>
    </xf>
    <xf numFmtId="49" fontId="53" fillId="32" borderId="97" xfId="0" applyNumberFormat="1" applyFont="1" applyFill="1" applyBorder="1" applyAlignment="1">
      <alignment vertical="center"/>
    </xf>
    <xf numFmtId="0" fontId="53" fillId="32" borderId="91" xfId="0" applyFont="1" applyFill="1" applyBorder="1" applyAlignment="1">
      <alignment horizontal="center" vertical="center"/>
    </xf>
    <xf numFmtId="0" fontId="53" fillId="32" borderId="95" xfId="0" applyFont="1" applyFill="1" applyBorder="1" applyAlignment="1">
      <alignment horizontal="center" vertical="center"/>
    </xf>
    <xf numFmtId="0" fontId="53" fillId="32" borderId="98" xfId="0"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Alignment="1">
      <alignment horizontal="left" vertical="center" wrapText="1"/>
    </xf>
    <xf numFmtId="0" fontId="53" fillId="32" borderId="96" xfId="0" applyFont="1" applyFill="1" applyBorder="1" applyAlignment="1">
      <alignment horizontal="center" vertical="center"/>
    </xf>
    <xf numFmtId="0" fontId="53" fillId="32" borderId="99" xfId="0" applyFont="1" applyFill="1" applyBorder="1" applyAlignment="1">
      <alignment horizontal="center" vertical="center"/>
    </xf>
    <xf numFmtId="0" fontId="6" fillId="6" borderId="30"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vertical="center" wrapText="1"/>
    </xf>
    <xf numFmtId="0" fontId="6" fillId="7" borderId="21"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53" fillId="0" borderId="101" xfId="0" applyFont="1" applyBorder="1" applyAlignment="1">
      <alignment horizontal="left" vertical="center" wrapText="1"/>
    </xf>
    <xf numFmtId="0" fontId="53" fillId="0" borderId="103" xfId="0" applyFont="1" applyBorder="1" applyAlignment="1">
      <alignment horizontal="left" vertical="center" wrapText="1"/>
    </xf>
    <xf numFmtId="0" fontId="53" fillId="0" borderId="98" xfId="0" applyFont="1" applyBorder="1" applyAlignment="1">
      <alignment horizontal="left" vertical="center" wrapText="1"/>
    </xf>
    <xf numFmtId="0" fontId="49" fillId="0" borderId="91" xfId="0" applyFont="1" applyBorder="1" applyAlignment="1">
      <alignment horizontal="center" vertical="center" wrapText="1"/>
    </xf>
    <xf numFmtId="0" fontId="50" fillId="0" borderId="91" xfId="0" applyFont="1" applyBorder="1" applyAlignment="1">
      <alignment horizontal="center" vertical="center" wrapText="1"/>
    </xf>
    <xf numFmtId="0" fontId="58" fillId="0" borderId="101" xfId="0" applyFont="1" applyBorder="1" applyAlignment="1">
      <alignment horizontal="center" vertical="center" textRotation="255" wrapText="1"/>
    </xf>
    <xf numFmtId="0" fontId="53" fillId="0" borderId="103" xfId="0" applyFont="1" applyBorder="1" applyAlignment="1">
      <alignment horizontal="center" vertical="center" textRotation="255" wrapText="1"/>
    </xf>
    <xf numFmtId="0" fontId="53" fillId="0" borderId="98" xfId="0" applyFont="1" applyBorder="1" applyAlignment="1">
      <alignment horizontal="center" vertical="center" textRotation="255" wrapText="1"/>
    </xf>
    <xf numFmtId="0" fontId="58" fillId="0" borderId="91" xfId="0" applyFont="1" applyBorder="1" applyAlignment="1">
      <alignment horizontal="center" vertical="center" wrapText="1"/>
    </xf>
    <xf numFmtId="0" fontId="53" fillId="0" borderId="91" xfId="0" applyFont="1" applyBorder="1" applyAlignment="1">
      <alignment horizontal="center" vertical="center" wrapText="1"/>
    </xf>
    <xf numFmtId="0" fontId="50" fillId="0" borderId="103" xfId="0" applyFont="1" applyBorder="1" applyAlignment="1">
      <alignment horizontal="left" vertical="center" wrapText="1"/>
    </xf>
    <xf numFmtId="0" fontId="50" fillId="0" borderId="98" xfId="0" applyFont="1" applyBorder="1" applyAlignment="1">
      <alignment horizontal="left" vertical="center" wrapText="1"/>
    </xf>
    <xf numFmtId="0" fontId="49" fillId="0" borderId="101" xfId="0" applyFont="1" applyBorder="1" applyAlignment="1">
      <alignment vertical="center" textRotation="255" wrapText="1"/>
    </xf>
    <xf numFmtId="0" fontId="50" fillId="0" borderId="103" xfId="0" applyFont="1" applyBorder="1" applyAlignment="1">
      <alignment vertical="center" textRotation="255" wrapText="1"/>
    </xf>
    <xf numFmtId="0" fontId="50" fillId="0" borderId="98" xfId="0" applyFont="1" applyBorder="1" applyAlignment="1">
      <alignment vertical="center" textRotation="255" wrapText="1"/>
    </xf>
    <xf numFmtId="0" fontId="61" fillId="0" borderId="0" xfId="0"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horizontal="right" vertical="center"/>
    </xf>
    <xf numFmtId="0" fontId="53" fillId="0" borderId="0" xfId="0" applyFont="1" applyBorder="1" applyAlignment="1">
      <alignment horizontal="right" vertical="center"/>
    </xf>
    <xf numFmtId="0" fontId="58" fillId="0" borderId="101" xfId="0" applyFont="1" applyBorder="1" applyAlignment="1">
      <alignment vertical="center" textRotation="255" wrapText="1"/>
    </xf>
    <xf numFmtId="0" fontId="50" fillId="0" borderId="103" xfId="0" applyFont="1" applyBorder="1" applyAlignment="1">
      <alignment horizontal="center" vertical="center" wrapText="1"/>
    </xf>
    <xf numFmtId="0" fontId="50" fillId="0" borderId="98" xfId="0" applyFont="1" applyBorder="1" applyAlignment="1">
      <alignment horizontal="center" vertical="center" wrapText="1"/>
    </xf>
    <xf numFmtId="0" fontId="58" fillId="0" borderId="101" xfId="0" applyFont="1" applyBorder="1" applyAlignment="1">
      <alignment horizontal="left" vertical="center" wrapText="1"/>
    </xf>
    <xf numFmtId="0" fontId="49" fillId="0" borderId="103" xfId="0" applyFont="1" applyBorder="1" applyAlignment="1">
      <alignment horizontal="left" vertical="center" wrapText="1"/>
    </xf>
    <xf numFmtId="0" fontId="49" fillId="0" borderId="98" xfId="0" applyFont="1" applyBorder="1" applyAlignment="1">
      <alignment horizontal="left" vertical="center" wrapText="1"/>
    </xf>
    <xf numFmtId="0" fontId="58" fillId="0" borderId="0" xfId="0" applyFont="1" applyBorder="1" applyAlignment="1">
      <alignment horizontal="left" vertical="center" wrapText="1"/>
    </xf>
    <xf numFmtId="0" fontId="53" fillId="0" borderId="0" xfId="0" applyFont="1" applyBorder="1" applyAlignment="1">
      <alignment horizontal="left" vertical="center" wrapText="1"/>
    </xf>
    <xf numFmtId="0" fontId="57" fillId="0" borderId="101" xfId="0" applyFont="1" applyBorder="1" applyAlignment="1">
      <alignment horizontal="center" vertical="center" textRotation="255" wrapText="1"/>
    </xf>
    <xf numFmtId="0" fontId="56" fillId="0" borderId="103" xfId="0" applyFont="1" applyBorder="1" applyAlignment="1">
      <alignment horizontal="center" vertical="center" textRotation="255" wrapText="1"/>
    </xf>
    <xf numFmtId="0" fontId="0" fillId="0" borderId="98" xfId="0" applyBorder="1" applyAlignment="1">
      <alignment horizontal="center" vertical="center" textRotation="255" wrapText="1"/>
    </xf>
    <xf numFmtId="0" fontId="57" fillId="0" borderId="101" xfId="0" applyFont="1" applyBorder="1" applyAlignment="1">
      <alignment horizontal="center" vertical="center" wrapText="1"/>
    </xf>
    <xf numFmtId="0" fontId="56" fillId="0" borderId="103" xfId="0" applyFont="1" applyBorder="1" applyAlignment="1">
      <alignment horizontal="center" vertical="center" wrapText="1"/>
    </xf>
    <xf numFmtId="0" fontId="0" fillId="0" borderId="98" xfId="0" applyBorder="1" applyAlignment="1">
      <alignment horizontal="center" vertical="center" wrapText="1"/>
    </xf>
    <xf numFmtId="0" fontId="57" fillId="0" borderId="101" xfId="0" applyFont="1" applyBorder="1" applyAlignment="1">
      <alignment vertical="center" wrapText="1"/>
    </xf>
    <xf numFmtId="0" fontId="0" fillId="0" borderId="103" xfId="0" applyBorder="1" applyAlignment="1">
      <alignment vertical="center" wrapText="1"/>
    </xf>
    <xf numFmtId="0" fontId="0" fillId="0" borderId="98" xfId="0" applyBorder="1" applyAlignment="1">
      <alignment vertical="center" wrapText="1"/>
    </xf>
    <xf numFmtId="0" fontId="57" fillId="0" borderId="101" xfId="0" applyFont="1" applyBorder="1" applyAlignment="1">
      <alignment vertical="center" textRotation="255" wrapText="1"/>
    </xf>
    <xf numFmtId="0" fontId="56" fillId="0" borderId="103" xfId="0" applyFont="1" applyBorder="1" applyAlignment="1">
      <alignment vertical="center" textRotation="255" wrapText="1"/>
    </xf>
    <xf numFmtId="0" fontId="56" fillId="0" borderId="98" xfId="0" applyFont="1" applyBorder="1" applyAlignment="1">
      <alignment vertical="center" textRotation="255" wrapText="1"/>
    </xf>
    <xf numFmtId="0" fontId="57" fillId="0" borderId="91" xfId="0" applyFont="1" applyBorder="1" applyAlignment="1">
      <alignment horizontal="center" vertical="center" wrapText="1"/>
    </xf>
    <xf numFmtId="0" fontId="56" fillId="0" borderId="91" xfId="0" applyFont="1" applyBorder="1" applyAlignment="1">
      <alignment horizontal="center" vertical="center" wrapText="1"/>
    </xf>
    <xf numFmtId="0" fontId="56" fillId="0" borderId="101" xfId="0" applyFont="1" applyBorder="1" applyAlignment="1">
      <alignment horizontal="left" vertical="center" wrapText="1"/>
    </xf>
    <xf numFmtId="0" fontId="57" fillId="0" borderId="101" xfId="0" applyFont="1" applyBorder="1" applyAlignment="1">
      <alignment horizontal="left" vertical="center" wrapText="1"/>
    </xf>
    <xf numFmtId="0" fontId="56" fillId="0" borderId="103" xfId="0" applyFont="1" applyBorder="1" applyAlignment="1">
      <alignment horizontal="left" vertical="center" wrapText="1"/>
    </xf>
    <xf numFmtId="0" fontId="56" fillId="0" borderId="98" xfId="0" applyFont="1" applyBorder="1" applyAlignment="1">
      <alignment horizontal="left" vertical="center" wrapText="1"/>
    </xf>
    <xf numFmtId="0" fontId="77" fillId="0" borderId="0" xfId="0" applyFont="1" applyBorder="1" applyAlignment="1">
      <alignment horizontal="left" vertical="center"/>
    </xf>
    <xf numFmtId="0" fontId="57" fillId="0" borderId="0" xfId="0" applyFont="1" applyBorder="1" applyAlignment="1">
      <alignment horizontal="right" vertical="center"/>
    </xf>
    <xf numFmtId="0" fontId="56" fillId="0" borderId="0" xfId="0" applyFont="1" applyBorder="1" applyAlignment="1">
      <alignment horizontal="right" vertical="center"/>
    </xf>
    <xf numFmtId="49" fontId="57" fillId="32" borderId="91" xfId="0" applyNumberFormat="1" applyFont="1" applyFill="1" applyBorder="1" applyAlignment="1">
      <alignment vertical="center"/>
    </xf>
    <xf numFmtId="49" fontId="56" fillId="32" borderId="91" xfId="0" applyNumberFormat="1" applyFont="1" applyFill="1" applyBorder="1" applyAlignment="1">
      <alignment vertical="center"/>
    </xf>
    <xf numFmtId="0" fontId="57" fillId="32" borderId="91" xfId="0" applyFont="1" applyFill="1" applyBorder="1" applyAlignment="1">
      <alignment horizontal="center" vertical="center"/>
    </xf>
    <xf numFmtId="0" fontId="56" fillId="32" borderId="91" xfId="0" applyFont="1" applyFill="1" applyBorder="1" applyAlignment="1">
      <alignment horizontal="center" vertical="center"/>
    </xf>
    <xf numFmtId="0" fontId="57" fillId="0" borderId="0" xfId="0" applyFont="1" applyBorder="1" applyAlignment="1">
      <alignment horizontal="left" vertical="center" wrapText="1"/>
    </xf>
    <xf numFmtId="0" fontId="57" fillId="0" borderId="0" xfId="0" applyFont="1" applyFill="1" applyAlignment="1">
      <alignment vertical="center" wrapText="1"/>
    </xf>
    <xf numFmtId="0" fontId="0" fillId="0" borderId="0" xfId="0" applyAlignment="1">
      <alignment vertical="center" wrapText="1"/>
    </xf>
    <xf numFmtId="0" fontId="57" fillId="0" borderId="0" xfId="0" applyFont="1" applyBorder="1" applyAlignment="1">
      <alignment vertical="center" wrapText="1"/>
    </xf>
    <xf numFmtId="0" fontId="6" fillId="5" borderId="27" xfId="0" applyFont="1" applyFill="1" applyBorder="1" applyAlignment="1">
      <alignment horizontal="center" vertical="center" wrapText="1"/>
    </xf>
    <xf numFmtId="0" fontId="0" fillId="0" borderId="0" xfId="0" applyAlignment="1">
      <alignment horizontal="center" vertical="center" wrapText="1"/>
    </xf>
    <xf numFmtId="0" fontId="7" fillId="0" borderId="82" xfId="0" applyFont="1" applyFill="1" applyBorder="1" applyAlignment="1">
      <alignment vertical="center" wrapText="1"/>
    </xf>
    <xf numFmtId="0" fontId="12" fillId="4" borderId="21"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78" fillId="0" borderId="0" xfId="0" applyFont="1" applyBorder="1" applyAlignment="1">
      <alignment horizontal="left" vertical="center"/>
    </xf>
    <xf numFmtId="0" fontId="58" fillId="0" borderId="128" xfId="0" applyFont="1" applyBorder="1" applyAlignment="1">
      <alignment horizontal="left" vertical="center" wrapText="1"/>
    </xf>
    <xf numFmtId="0" fontId="58" fillId="0" borderId="129" xfId="0" applyFont="1" applyBorder="1" applyAlignment="1">
      <alignment horizontal="left" vertical="center" wrapText="1"/>
    </xf>
    <xf numFmtId="0" fontId="58" fillId="0" borderId="112" xfId="0" applyFont="1" applyBorder="1" applyAlignment="1">
      <alignment horizontal="left" vertical="center" wrapText="1"/>
    </xf>
    <xf numFmtId="0" fontId="50" fillId="0" borderId="122" xfId="0" applyFont="1" applyBorder="1" applyAlignment="1">
      <alignment vertical="center"/>
    </xf>
    <xf numFmtId="0" fontId="50" fillId="0" borderId="104" xfId="0" applyFont="1" applyBorder="1" applyAlignment="1">
      <alignment vertical="center"/>
    </xf>
    <xf numFmtId="0" fontId="49" fillId="0" borderId="122" xfId="0" applyFont="1" applyBorder="1" applyAlignment="1">
      <alignment vertical="center"/>
    </xf>
    <xf numFmtId="0" fontId="49" fillId="0" borderId="102" xfId="0" applyFont="1" applyBorder="1" applyAlignment="1">
      <alignment vertical="center"/>
    </xf>
    <xf numFmtId="0" fontId="0" fillId="0" borderId="102" xfId="0" applyBorder="1" applyAlignment="1">
      <alignment vertical="center"/>
    </xf>
    <xf numFmtId="0" fontId="0" fillId="0" borderId="104" xfId="0" applyBorder="1" applyAlignment="1">
      <alignment vertical="center"/>
    </xf>
    <xf numFmtId="0" fontId="65" fillId="0" borderId="103" xfId="0" applyFont="1" applyBorder="1" applyAlignment="1">
      <alignment horizontal="center" vertical="center" wrapText="1"/>
    </xf>
    <xf numFmtId="0" fontId="0" fillId="0" borderId="103" xfId="0" applyBorder="1" applyAlignment="1">
      <alignment horizontal="center" vertical="center" wrapText="1"/>
    </xf>
    <xf numFmtId="0" fontId="58" fillId="0" borderId="94" xfId="0" applyFont="1" applyBorder="1" applyAlignment="1">
      <alignment horizontal="center" vertical="center" wrapText="1"/>
    </xf>
    <xf numFmtId="0" fontId="58" fillId="0" borderId="97" xfId="0" applyFont="1" applyBorder="1" applyAlignment="1">
      <alignment horizontal="center" vertical="center" wrapText="1"/>
    </xf>
    <xf numFmtId="0" fontId="58" fillId="0" borderId="95" xfId="0" applyFont="1" applyBorder="1" applyAlignment="1">
      <alignment horizontal="center" vertical="center" wrapText="1"/>
    </xf>
    <xf numFmtId="0" fontId="58" fillId="33" borderId="93" xfId="0" applyFont="1" applyFill="1" applyBorder="1" applyAlignment="1">
      <alignment horizontal="center" vertical="center"/>
    </xf>
    <xf numFmtId="0" fontId="53" fillId="33" borderId="120" xfId="0" applyFont="1" applyFill="1" applyBorder="1" applyAlignment="1">
      <alignment horizontal="center" vertical="center"/>
    </xf>
    <xf numFmtId="0" fontId="79" fillId="0" borderId="0" xfId="0" applyFont="1" applyBorder="1" applyAlignment="1">
      <alignment horizontal="left" vertical="center"/>
    </xf>
    <xf numFmtId="0" fontId="50" fillId="0" borderId="0" xfId="0" applyFont="1" applyAlignment="1">
      <alignment horizontal="right" vertical="center"/>
    </xf>
    <xf numFmtId="49" fontId="58" fillId="33" borderId="94" xfId="0" applyNumberFormat="1" applyFont="1" applyFill="1" applyBorder="1" applyAlignment="1">
      <alignment vertical="center"/>
    </xf>
    <xf numFmtId="49" fontId="49" fillId="33" borderId="117" xfId="0" applyNumberFormat="1" applyFont="1" applyFill="1" applyBorder="1" applyAlignment="1">
      <alignment vertical="center"/>
    </xf>
    <xf numFmtId="0" fontId="58" fillId="33" borderId="114" xfId="0" applyFont="1" applyFill="1" applyBorder="1" applyAlignment="1">
      <alignment horizontal="center" vertical="center"/>
    </xf>
    <xf numFmtId="0" fontId="53" fillId="33" borderId="118" xfId="0" applyFont="1" applyFill="1" applyBorder="1" applyAlignment="1">
      <alignment horizontal="center" vertical="center"/>
    </xf>
    <xf numFmtId="0" fontId="58" fillId="33" borderId="95" xfId="0" applyFont="1" applyFill="1" applyBorder="1" applyAlignment="1">
      <alignment horizontal="center" vertical="center"/>
    </xf>
    <xf numFmtId="0" fontId="0" fillId="33" borderId="119" xfId="0" applyFill="1" applyBorder="1" applyAlignment="1">
      <alignment horizontal="center" vertical="center"/>
    </xf>
    <xf numFmtId="0" fontId="58" fillId="0" borderId="0" xfId="0" applyFont="1" applyFill="1" applyAlignment="1">
      <alignment vertical="top" wrapText="1"/>
    </xf>
    <xf numFmtId="0" fontId="50" fillId="0" borderId="0" xfId="0" applyFont="1" applyAlignment="1">
      <alignment vertical="top"/>
    </xf>
    <xf numFmtId="0" fontId="58" fillId="0" borderId="110" xfId="0" applyFont="1" applyBorder="1" applyAlignment="1">
      <alignment vertical="top" wrapText="1"/>
    </xf>
    <xf numFmtId="0" fontId="50" fillId="0" borderId="110" xfId="0" applyFont="1" applyBorder="1" applyAlignment="1">
      <alignment vertical="top"/>
    </xf>
    <xf numFmtId="0" fontId="53" fillId="33" borderId="93" xfId="0" applyFont="1" applyFill="1" applyBorder="1" applyAlignment="1">
      <alignment horizontal="center" vertical="center"/>
    </xf>
    <xf numFmtId="0" fontId="53" fillId="33" borderId="96" xfId="0" applyFont="1" applyFill="1" applyBorder="1" applyAlignment="1">
      <alignment horizontal="center" vertical="center"/>
    </xf>
    <xf numFmtId="0" fontId="53" fillId="33" borderId="121" xfId="0" applyFont="1" applyFill="1" applyBorder="1" applyAlignment="1">
      <alignment horizontal="center" vertical="center"/>
    </xf>
    <xf numFmtId="0" fontId="44" fillId="0" borderId="85" xfId="0" applyFont="1" applyFill="1" applyBorder="1" applyAlignment="1">
      <alignment horizontal="center" vertical="center" wrapText="1"/>
    </xf>
    <xf numFmtId="0" fontId="0" fillId="0" borderId="85" xfId="0" applyFill="1" applyBorder="1">
      <alignment vertical="center"/>
    </xf>
    <xf numFmtId="0" fontId="0" fillId="0" borderId="89" xfId="0" applyFill="1" applyBorder="1">
      <alignment vertical="center"/>
    </xf>
    <xf numFmtId="0" fontId="44" fillId="0" borderId="90" xfId="0" applyFont="1" applyFill="1" applyBorder="1" applyAlignment="1">
      <alignment horizontal="center" vertical="center" wrapText="1"/>
    </xf>
    <xf numFmtId="0" fontId="44" fillId="0" borderId="83" xfId="0" applyFont="1" applyFill="1" applyBorder="1" applyAlignment="1">
      <alignment horizontal="center" vertical="center" wrapText="1"/>
    </xf>
    <xf numFmtId="0" fontId="43" fillId="0" borderId="83" xfId="0" applyFont="1" applyFill="1" applyBorder="1" applyAlignment="1">
      <alignment horizontal="center" vertical="center" wrapText="1"/>
    </xf>
    <xf numFmtId="0" fontId="44" fillId="0" borderId="83" xfId="0" applyFont="1" applyFill="1" applyBorder="1" applyAlignment="1">
      <alignment horizontal="right" vertical="center" wrapText="1"/>
    </xf>
    <xf numFmtId="0" fontId="44" fillId="32" borderId="83" xfId="0" applyFont="1" applyFill="1" applyBorder="1" applyAlignment="1">
      <alignment horizontal="center" vertical="center" wrapText="1"/>
    </xf>
    <xf numFmtId="0" fontId="44" fillId="0" borderId="88" xfId="0" applyFont="1" applyFill="1" applyBorder="1" applyAlignment="1">
      <alignment horizontal="center" vertical="center" wrapText="1"/>
    </xf>
    <xf numFmtId="0" fontId="0" fillId="0" borderId="88" xfId="0" applyFill="1" applyBorder="1">
      <alignment vertical="center"/>
    </xf>
    <xf numFmtId="0" fontId="119" fillId="0" borderId="99" xfId="0" applyFont="1" applyBorder="1">
      <alignment vertical="center"/>
    </xf>
  </cellXfs>
  <cellStyles count="5">
    <cellStyle name="一般" xfId="0" builtinId="0" customBuiltin="1"/>
    <cellStyle name="一般 2" xfId="1"/>
    <cellStyle name="一般 3" xfId="2"/>
    <cellStyle name="一般 4" xfId="4"/>
    <cellStyle name="一般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D8" sqref="D8"/>
    </sheetView>
  </sheetViews>
  <sheetFormatPr defaultRowHeight="16.5"/>
  <cols>
    <col min="1" max="1" width="7.25" customWidth="1"/>
    <col min="2" max="2" width="11.125" customWidth="1"/>
    <col min="3" max="3" width="30.75" customWidth="1"/>
    <col min="4" max="4" width="16.125" bestFit="1" customWidth="1"/>
    <col min="5" max="6" width="10.5" bestFit="1" customWidth="1"/>
    <col min="7" max="7" width="13.875" bestFit="1" customWidth="1"/>
    <col min="8" max="8" width="10.5" bestFit="1" customWidth="1"/>
    <col min="9" max="9" width="10.375" customWidth="1"/>
    <col min="10" max="10" width="22.75" bestFit="1" customWidth="1"/>
    <col min="11" max="11" width="9" customWidth="1"/>
  </cols>
  <sheetData>
    <row r="1" spans="1:10" ht="19.5">
      <c r="A1" s="1161" t="s">
        <v>0</v>
      </c>
      <c r="B1" s="1161"/>
      <c r="C1" s="1161"/>
      <c r="D1" s="1161"/>
      <c r="E1" s="1161"/>
      <c r="F1" s="1161"/>
      <c r="G1" s="1161"/>
      <c r="H1" s="1161"/>
      <c r="I1" s="1" t="s">
        <v>15</v>
      </c>
      <c r="J1" s="1" t="s">
        <v>16</v>
      </c>
    </row>
    <row r="2" spans="1:10">
      <c r="A2" s="1162" t="s">
        <v>1</v>
      </c>
      <c r="B2" s="1162"/>
      <c r="C2" s="1162"/>
      <c r="D2" s="1162"/>
      <c r="E2" s="1162"/>
      <c r="F2" s="1162"/>
      <c r="G2" s="1162"/>
      <c r="H2" s="1162"/>
      <c r="I2" s="1" t="s">
        <v>18</v>
      </c>
      <c r="J2" s="1" t="s">
        <v>19</v>
      </c>
    </row>
    <row r="3" spans="1:10" ht="17.25" thickBot="1">
      <c r="A3" s="2" t="s">
        <v>2</v>
      </c>
      <c r="B3" s="2" t="s">
        <v>3</v>
      </c>
      <c r="C3" s="2" t="s">
        <v>4</v>
      </c>
      <c r="D3" s="2" t="s">
        <v>5</v>
      </c>
      <c r="E3" s="2" t="s">
        <v>6</v>
      </c>
      <c r="F3" s="805" t="s">
        <v>7</v>
      </c>
      <c r="G3" s="805" t="s">
        <v>8</v>
      </c>
      <c r="H3" s="805" t="s">
        <v>9</v>
      </c>
      <c r="I3" s="1"/>
      <c r="J3" s="1"/>
    </row>
    <row r="4" spans="1:10" ht="17.25" thickBot="1">
      <c r="A4" s="3">
        <v>1</v>
      </c>
      <c r="B4" s="1163" t="s">
        <v>10</v>
      </c>
      <c r="C4" s="790" t="s">
        <v>11</v>
      </c>
      <c r="D4" s="808" t="s">
        <v>25</v>
      </c>
      <c r="E4" s="808" t="s">
        <v>25</v>
      </c>
      <c r="F4" s="810" t="s">
        <v>25</v>
      </c>
      <c r="G4" s="809" t="s">
        <v>25</v>
      </c>
      <c r="H4" s="803" t="s">
        <v>13</v>
      </c>
      <c r="I4" s="1"/>
      <c r="J4" s="1"/>
    </row>
    <row r="5" spans="1:10" ht="17.25" thickBot="1">
      <c r="A5" s="5">
        <f>A4+1</f>
        <v>2</v>
      </c>
      <c r="B5" s="1163"/>
      <c r="C5" s="6" t="s">
        <v>14</v>
      </c>
      <c r="D5" s="792" t="s">
        <v>13</v>
      </c>
      <c r="E5" s="791" t="s">
        <v>25</v>
      </c>
      <c r="F5" s="811" t="s">
        <v>25</v>
      </c>
      <c r="G5" s="796" t="s">
        <v>13</v>
      </c>
      <c r="H5" s="796" t="s">
        <v>13</v>
      </c>
    </row>
    <row r="6" spans="1:10" ht="17.25" thickBot="1">
      <c r="A6" s="9">
        <v>3</v>
      </c>
      <c r="B6" s="1164"/>
      <c r="C6" s="806" t="s">
        <v>17</v>
      </c>
      <c r="D6" s="804" t="s">
        <v>13</v>
      </c>
      <c r="E6" s="824" t="s">
        <v>13</v>
      </c>
      <c r="F6" s="789" t="s">
        <v>25</v>
      </c>
      <c r="G6" s="789" t="s">
        <v>25</v>
      </c>
      <c r="H6" s="789" t="s">
        <v>25</v>
      </c>
    </row>
    <row r="7" spans="1:10">
      <c r="A7" s="815">
        <v>4</v>
      </c>
      <c r="B7" s="1153" t="s">
        <v>20</v>
      </c>
      <c r="C7" s="823" t="s">
        <v>21</v>
      </c>
      <c r="D7" s="803" t="s">
        <v>13</v>
      </c>
      <c r="E7" s="803" t="s">
        <v>12</v>
      </c>
      <c r="F7" s="793" t="s">
        <v>13</v>
      </c>
      <c r="G7" s="14" t="s">
        <v>13</v>
      </c>
      <c r="H7" s="14" t="s">
        <v>13</v>
      </c>
      <c r="I7" s="1"/>
      <c r="J7" s="1"/>
    </row>
    <row r="8" spans="1:10">
      <c r="A8" s="816">
        <v>5</v>
      </c>
      <c r="B8" s="1154"/>
      <c r="C8" s="819" t="s">
        <v>22</v>
      </c>
      <c r="D8" s="796" t="s">
        <v>13</v>
      </c>
      <c r="E8" s="796" t="s">
        <v>12</v>
      </c>
      <c r="F8" s="795" t="s">
        <v>13</v>
      </c>
      <c r="G8" s="7" t="s">
        <v>13</v>
      </c>
      <c r="H8" s="7" t="s">
        <v>13</v>
      </c>
      <c r="I8" s="1"/>
      <c r="J8" s="1"/>
    </row>
    <row r="9" spans="1:10">
      <c r="A9" s="816">
        <v>6</v>
      </c>
      <c r="B9" s="1154"/>
      <c r="C9" s="819" t="s">
        <v>23</v>
      </c>
      <c r="D9" s="796" t="s">
        <v>13</v>
      </c>
      <c r="E9" s="796" t="s">
        <v>12</v>
      </c>
      <c r="F9" s="795" t="s">
        <v>13</v>
      </c>
      <c r="G9" s="7" t="s">
        <v>13</v>
      </c>
      <c r="H9" s="7" t="s">
        <v>13</v>
      </c>
      <c r="I9" s="1"/>
      <c r="J9" s="1"/>
    </row>
    <row r="10" spans="1:10">
      <c r="A10" s="816">
        <v>7</v>
      </c>
      <c r="B10" s="1154"/>
      <c r="C10" s="819" t="s">
        <v>24</v>
      </c>
      <c r="D10" s="796" t="s">
        <v>13</v>
      </c>
      <c r="E10" s="796" t="s">
        <v>13</v>
      </c>
      <c r="F10" s="798" t="s">
        <v>12</v>
      </c>
      <c r="G10" s="8" t="s">
        <v>12</v>
      </c>
      <c r="H10" s="8" t="s">
        <v>12</v>
      </c>
      <c r="I10" s="1"/>
      <c r="J10" s="1"/>
    </row>
    <row r="11" spans="1:10" ht="17.25" thickBot="1">
      <c r="A11" s="817">
        <v>8</v>
      </c>
      <c r="B11" s="1155"/>
      <c r="C11" s="820" t="s">
        <v>1524</v>
      </c>
      <c r="D11" s="822" t="s">
        <v>13</v>
      </c>
      <c r="E11" s="822" t="s">
        <v>13</v>
      </c>
      <c r="F11" s="818" t="s">
        <v>1550</v>
      </c>
      <c r="G11" s="807" t="s">
        <v>13</v>
      </c>
      <c r="H11" s="8" t="s">
        <v>13</v>
      </c>
      <c r="I11" s="1"/>
      <c r="J11" s="1"/>
    </row>
    <row r="12" spans="1:10" ht="17.25" thickBot="1">
      <c r="A12" s="12">
        <v>9</v>
      </c>
      <c r="B12" s="1165" t="s">
        <v>26</v>
      </c>
      <c r="C12" s="821" t="s">
        <v>27</v>
      </c>
      <c r="D12" s="14" t="s">
        <v>13</v>
      </c>
      <c r="E12" s="15" t="s">
        <v>12</v>
      </c>
      <c r="F12" s="15" t="s">
        <v>12</v>
      </c>
      <c r="G12" s="14" t="s">
        <v>13</v>
      </c>
      <c r="H12" s="802" t="s">
        <v>13</v>
      </c>
      <c r="I12" s="1"/>
      <c r="J12" s="1"/>
    </row>
    <row r="13" spans="1:10" ht="17.25" thickBot="1">
      <c r="A13" s="16">
        <v>10</v>
      </c>
      <c r="B13" s="1166"/>
      <c r="C13" s="6" t="s">
        <v>28</v>
      </c>
      <c r="D13" s="7" t="s">
        <v>13</v>
      </c>
      <c r="E13" s="7" t="s">
        <v>13</v>
      </c>
      <c r="F13" s="8" t="s">
        <v>12</v>
      </c>
      <c r="G13" s="7" t="s">
        <v>13</v>
      </c>
      <c r="H13" s="7" t="s">
        <v>13</v>
      </c>
      <c r="I13" s="1"/>
      <c r="J13" s="1"/>
    </row>
    <row r="14" spans="1:10" ht="17.25" thickBot="1">
      <c r="A14" s="16">
        <v>11</v>
      </c>
      <c r="B14" s="1166"/>
      <c r="C14" s="6" t="s">
        <v>29</v>
      </c>
      <c r="D14" s="7" t="s">
        <v>13</v>
      </c>
      <c r="E14" s="7" t="s">
        <v>13</v>
      </c>
      <c r="F14" s="17" t="s">
        <v>25</v>
      </c>
      <c r="G14" s="7" t="s">
        <v>13</v>
      </c>
      <c r="H14" s="7" t="s">
        <v>13</v>
      </c>
      <c r="I14" s="1"/>
      <c r="J14" s="1"/>
    </row>
    <row r="15" spans="1:10" ht="17.25" thickBot="1">
      <c r="A15" s="16">
        <v>12</v>
      </c>
      <c r="B15" s="1166"/>
      <c r="C15" s="18" t="s">
        <v>1523</v>
      </c>
      <c r="D15" s="7" t="s">
        <v>13</v>
      </c>
      <c r="E15" s="8" t="s">
        <v>13</v>
      </c>
      <c r="F15" s="8" t="s">
        <v>13</v>
      </c>
      <c r="G15" s="7" t="s">
        <v>13</v>
      </c>
      <c r="H15" s="544" t="s">
        <v>1550</v>
      </c>
      <c r="I15" s="1"/>
      <c r="J15" s="1"/>
    </row>
    <row r="16" spans="1:10" ht="17.25" thickBot="1">
      <c r="A16" s="805">
        <v>13</v>
      </c>
      <c r="B16" s="1166"/>
      <c r="C16" s="18" t="s">
        <v>26</v>
      </c>
      <c r="D16" s="797" t="s">
        <v>13</v>
      </c>
      <c r="E16" s="799" t="s">
        <v>13</v>
      </c>
      <c r="F16" s="801" t="s">
        <v>13</v>
      </c>
      <c r="G16" s="807" t="s">
        <v>12</v>
      </c>
      <c r="H16" s="804" t="s">
        <v>13</v>
      </c>
      <c r="I16" s="1"/>
      <c r="J16" s="1"/>
    </row>
    <row r="17" spans="1:10" ht="17.25" thickBot="1">
      <c r="A17" s="12">
        <v>14</v>
      </c>
      <c r="B17" s="1163" t="s">
        <v>30</v>
      </c>
      <c r="C17" s="4" t="s">
        <v>31</v>
      </c>
      <c r="D17" s="19" t="s">
        <v>13</v>
      </c>
      <c r="E17" s="800" t="s">
        <v>25</v>
      </c>
      <c r="F17" s="812" t="s">
        <v>25</v>
      </c>
      <c r="G17" s="803" t="s">
        <v>13</v>
      </c>
      <c r="H17" s="803" t="s">
        <v>13</v>
      </c>
      <c r="I17" s="1"/>
      <c r="J17" s="1"/>
    </row>
    <row r="18" spans="1:10" ht="17.25" thickBot="1">
      <c r="A18" s="16">
        <v>15</v>
      </c>
      <c r="B18" s="1163"/>
      <c r="C18" s="6" t="s">
        <v>32</v>
      </c>
      <c r="D18" s="7" t="s">
        <v>13</v>
      </c>
      <c r="E18" s="7" t="s">
        <v>13</v>
      </c>
      <c r="F18" s="813" t="s">
        <v>25</v>
      </c>
      <c r="G18" s="796" t="s">
        <v>13</v>
      </c>
      <c r="H18" s="814" t="s">
        <v>2131</v>
      </c>
      <c r="I18" s="1"/>
      <c r="J18" s="1"/>
    </row>
    <row r="19" spans="1:10" ht="17.25" thickBot="1">
      <c r="A19" s="805">
        <v>16</v>
      </c>
      <c r="B19" s="1163"/>
      <c r="C19" s="10" t="s">
        <v>33</v>
      </c>
      <c r="D19" s="11" t="s">
        <v>13</v>
      </c>
      <c r="E19" s="11" t="s">
        <v>13</v>
      </c>
      <c r="F19" s="11" t="s">
        <v>13</v>
      </c>
      <c r="G19" s="794" t="s">
        <v>12</v>
      </c>
      <c r="H19" s="15" t="s">
        <v>13</v>
      </c>
      <c r="I19" s="1"/>
      <c r="J19" s="1"/>
    </row>
    <row r="20" spans="1:10" ht="17.25" thickBot="1">
      <c r="A20" s="12">
        <v>17</v>
      </c>
      <c r="B20" s="1156" t="s">
        <v>34</v>
      </c>
      <c r="C20" s="13" t="s">
        <v>35</v>
      </c>
      <c r="D20" s="14" t="s">
        <v>13</v>
      </c>
      <c r="E20" s="14" t="s">
        <v>12</v>
      </c>
      <c r="F20" s="14" t="s">
        <v>13</v>
      </c>
      <c r="G20" s="14" t="s">
        <v>13</v>
      </c>
      <c r="H20" s="802" t="s">
        <v>13</v>
      </c>
      <c r="I20" s="1"/>
      <c r="J20" s="1"/>
    </row>
    <row r="21" spans="1:10" ht="17.25" thickBot="1">
      <c r="A21" s="805">
        <v>18</v>
      </c>
      <c r="B21" s="1157"/>
      <c r="C21" s="18" t="s">
        <v>36</v>
      </c>
      <c r="D21" s="8" t="s">
        <v>13</v>
      </c>
      <c r="E21" s="8" t="s">
        <v>12</v>
      </c>
      <c r="F21" s="8" t="s">
        <v>13</v>
      </c>
      <c r="G21" s="804" t="s">
        <v>13</v>
      </c>
      <c r="H21" s="8" t="s">
        <v>13</v>
      </c>
      <c r="I21" s="1"/>
      <c r="J21" s="1"/>
    </row>
    <row r="22" spans="1:10">
      <c r="A22" s="12">
        <v>19</v>
      </c>
      <c r="B22" s="1158" t="s">
        <v>37</v>
      </c>
      <c r="C22" s="821" t="s">
        <v>38</v>
      </c>
      <c r="D22" s="802" t="s">
        <v>13</v>
      </c>
      <c r="E22" s="802" t="s">
        <v>12</v>
      </c>
      <c r="F22" s="802" t="s">
        <v>13</v>
      </c>
      <c r="G22" s="14" t="s">
        <v>13</v>
      </c>
      <c r="H22" s="802" t="s">
        <v>13</v>
      </c>
      <c r="I22" s="1"/>
      <c r="J22" s="1"/>
    </row>
    <row r="23" spans="1:10">
      <c r="A23" s="16">
        <v>20</v>
      </c>
      <c r="B23" s="1159"/>
      <c r="C23" s="6" t="s">
        <v>39</v>
      </c>
      <c r="D23" s="7" t="s">
        <v>13</v>
      </c>
      <c r="E23" s="7" t="s">
        <v>12</v>
      </c>
      <c r="F23" s="7" t="s">
        <v>13</v>
      </c>
      <c r="G23" s="7" t="s">
        <v>13</v>
      </c>
      <c r="H23" s="7" t="s">
        <v>13</v>
      </c>
      <c r="I23" s="1"/>
      <c r="J23" s="1"/>
    </row>
    <row r="24" spans="1:10" ht="17.25" thickBot="1">
      <c r="A24" s="2">
        <v>21</v>
      </c>
      <c r="B24" s="1160"/>
      <c r="C24" s="18" t="s">
        <v>40</v>
      </c>
      <c r="D24" s="804" t="s">
        <v>13</v>
      </c>
      <c r="E24" s="804" t="s">
        <v>12</v>
      </c>
      <c r="F24" s="804" t="s">
        <v>13</v>
      </c>
      <c r="G24" s="8" t="s">
        <v>13</v>
      </c>
      <c r="H24" s="8" t="s">
        <v>13</v>
      </c>
      <c r="I24" s="1"/>
      <c r="J24" s="1"/>
    </row>
    <row r="25" spans="1:10">
      <c r="A25" s="825">
        <v>22</v>
      </c>
      <c r="B25" s="788" t="s">
        <v>41</v>
      </c>
      <c r="C25" s="821" t="s">
        <v>41</v>
      </c>
      <c r="D25" s="14" t="s">
        <v>13</v>
      </c>
      <c r="E25" s="14" t="s">
        <v>12</v>
      </c>
      <c r="F25" s="14" t="s">
        <v>13</v>
      </c>
      <c r="G25" s="802" t="s">
        <v>13</v>
      </c>
      <c r="H25" s="802" t="s">
        <v>13</v>
      </c>
      <c r="I25" s="1"/>
      <c r="J25" s="1"/>
    </row>
    <row r="27" spans="1:10">
      <c r="A27" s="1" t="s">
        <v>42</v>
      </c>
      <c r="B27" s="1"/>
      <c r="C27" s="1"/>
      <c r="D27" s="1"/>
      <c r="E27" s="1"/>
      <c r="F27" s="1"/>
      <c r="G27" s="1"/>
      <c r="H27" s="1"/>
      <c r="I27" s="1"/>
      <c r="J27" s="1"/>
    </row>
    <row r="28" spans="1:10">
      <c r="A28" s="1" t="s">
        <v>43</v>
      </c>
      <c r="B28" s="1"/>
      <c r="C28" s="1"/>
      <c r="D28" s="1"/>
      <c r="E28" s="1"/>
      <c r="F28" s="1"/>
      <c r="G28" s="1"/>
      <c r="H28" s="1"/>
      <c r="I28" s="1"/>
      <c r="J28" s="1"/>
    </row>
    <row r="29" spans="1:10">
      <c r="A29" s="1" t="s">
        <v>44</v>
      </c>
      <c r="B29" s="1"/>
      <c r="C29" s="1"/>
      <c r="D29" s="1"/>
      <c r="E29" s="1"/>
      <c r="F29" s="1"/>
      <c r="G29" s="1"/>
      <c r="H29" s="1"/>
      <c r="I29" s="1"/>
      <c r="J29" s="1"/>
    </row>
    <row r="30" spans="1:10">
      <c r="A30" s="1151" t="s">
        <v>45</v>
      </c>
      <c r="B30" s="1151"/>
      <c r="C30" s="1151"/>
      <c r="D30" s="1151"/>
      <c r="E30" s="1151"/>
      <c r="F30" s="1151"/>
      <c r="G30" s="1151"/>
      <c r="H30" s="1151"/>
      <c r="I30" s="1151"/>
      <c r="J30" s="1"/>
    </row>
    <row r="31" spans="1:10">
      <c r="A31" s="1151" t="s">
        <v>46</v>
      </c>
      <c r="B31" s="1151"/>
      <c r="C31" s="1151"/>
      <c r="D31" s="1151"/>
      <c r="E31" s="1151"/>
      <c r="F31" s="1151"/>
      <c r="G31" s="1151"/>
      <c r="H31" s="1151"/>
      <c r="I31" s="1"/>
      <c r="J31" s="1"/>
    </row>
    <row r="32" spans="1:10">
      <c r="A32" s="1151" t="s">
        <v>47</v>
      </c>
      <c r="B32" s="1151"/>
      <c r="C32" s="1151"/>
      <c r="D32" s="1151"/>
      <c r="E32" s="1151"/>
      <c r="F32" s="1151"/>
      <c r="G32" s="1151"/>
      <c r="H32" s="1151"/>
      <c r="I32" s="1151"/>
      <c r="J32" s="1"/>
    </row>
    <row r="33" spans="1:10">
      <c r="A33" s="1" t="s">
        <v>48</v>
      </c>
      <c r="B33" s="1"/>
      <c r="C33" s="1"/>
      <c r="D33" s="1"/>
      <c r="E33" s="1"/>
      <c r="F33" s="1"/>
      <c r="G33" s="1"/>
      <c r="H33" s="1"/>
      <c r="I33" s="1"/>
      <c r="J33" s="1"/>
    </row>
    <row r="34" spans="1:10">
      <c r="A34" s="1" t="s">
        <v>49</v>
      </c>
      <c r="B34" s="1"/>
      <c r="C34" s="1"/>
      <c r="D34" s="1"/>
      <c r="E34" s="1"/>
      <c r="F34" s="1"/>
      <c r="G34" s="1"/>
      <c r="H34" s="1"/>
      <c r="I34" s="1"/>
      <c r="J34" s="1"/>
    </row>
    <row r="35" spans="1:10">
      <c r="A35" s="1151" t="s">
        <v>50</v>
      </c>
      <c r="B35" s="1151"/>
      <c r="C35" s="1151"/>
      <c r="D35" s="1151"/>
      <c r="E35" s="1151"/>
      <c r="F35" s="1151"/>
      <c r="G35" s="1151"/>
      <c r="H35" s="1151"/>
      <c r="I35" s="1151"/>
      <c r="J35" s="1151"/>
    </row>
    <row r="36" spans="1:10">
      <c r="A36" s="1151" t="s">
        <v>51</v>
      </c>
      <c r="B36" s="1151"/>
      <c r="C36" s="1151"/>
      <c r="D36" s="1151"/>
      <c r="E36" s="1151"/>
      <c r="F36" s="1151"/>
      <c r="G36" s="1151"/>
      <c r="H36" s="1151"/>
      <c r="I36" s="1151"/>
      <c r="J36" s="1151"/>
    </row>
    <row r="37" spans="1:10">
      <c r="A37" s="1152" t="s">
        <v>2109</v>
      </c>
      <c r="B37" s="1152"/>
      <c r="C37" s="1152"/>
      <c r="D37" s="1152"/>
      <c r="E37" s="1152"/>
      <c r="F37" s="1152"/>
      <c r="G37" s="1152"/>
      <c r="H37" s="1152"/>
      <c r="I37" s="1152"/>
      <c r="J37" s="1152"/>
    </row>
    <row r="38" spans="1:10" s="259" customFormat="1">
      <c r="A38" s="259" t="s">
        <v>2129</v>
      </c>
    </row>
    <row r="39" spans="1:10" s="259" customFormat="1">
      <c r="A39" s="259" t="s">
        <v>2130</v>
      </c>
    </row>
    <row r="40" spans="1:10" s="259" customFormat="1"/>
    <row r="41" spans="1:10" s="259" customFormat="1"/>
    <row r="42" spans="1:10" s="259" customFormat="1"/>
    <row r="43" spans="1:10" s="259" customFormat="1"/>
    <row r="44" spans="1:10" s="259" customFormat="1"/>
    <row r="45" spans="1:10" s="259" customFormat="1"/>
    <row r="46" spans="1:10" s="259" customFormat="1"/>
    <row r="47" spans="1:10" s="259" customFormat="1"/>
  </sheetData>
  <mergeCells count="14">
    <mergeCell ref="A1:H1"/>
    <mergeCell ref="A2:H2"/>
    <mergeCell ref="B4:B6"/>
    <mergeCell ref="B12:B16"/>
    <mergeCell ref="B17:B19"/>
    <mergeCell ref="A36:J36"/>
    <mergeCell ref="A37:J37"/>
    <mergeCell ref="B7:B11"/>
    <mergeCell ref="B20:B21"/>
    <mergeCell ref="B22:B24"/>
    <mergeCell ref="A30:I30"/>
    <mergeCell ref="A31:H31"/>
    <mergeCell ref="A32:I32"/>
    <mergeCell ref="A35:J35"/>
  </mergeCells>
  <phoneticPr fontId="5" type="noConversion"/>
  <pageMargins left="0.70000000000000007" right="0.70000000000000007" top="0.75" bottom="0.75" header="0.30000000000000004" footer="0.30000000000000004"/>
  <pageSetup paperSize="9" scale="86"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B8" sqref="B8"/>
    </sheetView>
  </sheetViews>
  <sheetFormatPr defaultRowHeight="19.5"/>
  <cols>
    <col min="1" max="1" width="12" style="44" customWidth="1"/>
    <col min="2" max="2" width="13.25" style="44" customWidth="1"/>
    <col min="3" max="3" width="25.875" style="44" customWidth="1"/>
    <col min="4" max="4" width="7.375" style="44" customWidth="1"/>
    <col min="5" max="5" width="7" style="44" customWidth="1"/>
    <col min="6" max="6" width="4.625" style="44" customWidth="1"/>
    <col min="7" max="7" width="5.875" style="44" customWidth="1"/>
    <col min="8" max="8" width="4.625" style="44" customWidth="1"/>
    <col min="9" max="9" width="7" style="44" customWidth="1"/>
    <col min="10" max="10" width="21.25" style="44" customWidth="1"/>
    <col min="11" max="11" width="9" style="44" customWidth="1"/>
    <col min="12" max="16384" width="9" style="44"/>
  </cols>
  <sheetData>
    <row r="1" spans="1:10">
      <c r="A1" s="1301" t="s">
        <v>885</v>
      </c>
      <c r="B1" s="1301"/>
      <c r="C1" s="1301"/>
      <c r="D1" s="1301"/>
      <c r="E1" s="1301"/>
      <c r="F1" s="1301"/>
      <c r="G1" s="1301"/>
      <c r="H1" s="1301"/>
      <c r="I1" s="1301"/>
      <c r="J1" s="1301"/>
    </row>
    <row r="3" spans="1:10" s="887" customFormat="1" ht="15" customHeight="1">
      <c r="A3" s="887" t="s">
        <v>2128</v>
      </c>
    </row>
    <row r="4" spans="1:10" s="887" customFormat="1" ht="15" customHeight="1">
      <c r="A4" s="887" t="s">
        <v>2111</v>
      </c>
    </row>
    <row r="5" spans="1:10" s="887" customFormat="1" ht="15" customHeight="1">
      <c r="A5" s="887" t="s">
        <v>2112</v>
      </c>
    </row>
    <row r="6" spans="1:10" s="889" customFormat="1" ht="15" customHeight="1">
      <c r="A6" s="861" t="s">
        <v>52</v>
      </c>
      <c r="B6" s="861" t="s">
        <v>53</v>
      </c>
      <c r="C6" s="861" t="s">
        <v>54</v>
      </c>
      <c r="D6" s="861" t="s">
        <v>55</v>
      </c>
      <c r="E6" s="1302" t="s">
        <v>56</v>
      </c>
      <c r="F6" s="1302" t="s">
        <v>57</v>
      </c>
      <c r="G6" s="1302"/>
      <c r="H6" s="1302" t="s">
        <v>58</v>
      </c>
      <c r="I6" s="1302"/>
      <c r="J6" s="861" t="s">
        <v>61</v>
      </c>
    </row>
    <row r="7" spans="1:10" s="259" customFormat="1" ht="15" customHeight="1">
      <c r="A7" s="896" t="s">
        <v>62</v>
      </c>
      <c r="B7" s="896" t="s">
        <v>63</v>
      </c>
      <c r="C7" s="896" t="s">
        <v>64</v>
      </c>
      <c r="D7" s="896" t="s">
        <v>65</v>
      </c>
      <c r="E7" s="1302"/>
      <c r="F7" s="1303" t="s">
        <v>66</v>
      </c>
      <c r="G7" s="1303"/>
      <c r="H7" s="1303" t="s">
        <v>67</v>
      </c>
      <c r="I7" s="1303"/>
      <c r="J7" s="896" t="s">
        <v>70</v>
      </c>
    </row>
    <row r="8" spans="1:10" s="259" customFormat="1" ht="15" customHeight="1">
      <c r="A8" s="503"/>
      <c r="B8" s="503"/>
      <c r="C8" s="503"/>
      <c r="D8" s="503"/>
      <c r="E8" s="1302"/>
      <c r="F8" s="503" t="s">
        <v>71</v>
      </c>
      <c r="G8" s="503" t="s">
        <v>72</v>
      </c>
      <c r="H8" s="503" t="s">
        <v>71</v>
      </c>
      <c r="I8" s="503" t="s">
        <v>72</v>
      </c>
      <c r="J8" s="503"/>
    </row>
    <row r="9" spans="1:10" s="259" customFormat="1" ht="15" customHeight="1">
      <c r="A9" s="1288" t="s">
        <v>73</v>
      </c>
      <c r="B9" s="504" t="s">
        <v>833</v>
      </c>
      <c r="C9" s="504" t="s">
        <v>834</v>
      </c>
      <c r="D9" s="504">
        <v>2</v>
      </c>
      <c r="E9" s="504" t="s">
        <v>76</v>
      </c>
      <c r="F9" s="504">
        <v>2</v>
      </c>
      <c r="G9" s="504"/>
      <c r="H9" s="504"/>
      <c r="I9" s="504"/>
      <c r="J9" s="504"/>
    </row>
    <row r="10" spans="1:10" s="259" customFormat="1" ht="15" customHeight="1">
      <c r="A10" s="1288"/>
      <c r="B10" s="505" t="s">
        <v>835</v>
      </c>
      <c r="C10" s="505" t="s">
        <v>836</v>
      </c>
      <c r="D10" s="505">
        <v>2</v>
      </c>
      <c r="E10" s="505" t="s">
        <v>76</v>
      </c>
      <c r="F10" s="505">
        <v>2</v>
      </c>
      <c r="G10" s="505"/>
      <c r="H10" s="505"/>
      <c r="I10" s="505"/>
      <c r="J10" s="506" t="s">
        <v>886</v>
      </c>
    </row>
    <row r="11" spans="1:10" s="259" customFormat="1" ht="15" customHeight="1">
      <c r="A11" s="1288"/>
      <c r="B11" s="505" t="s">
        <v>861</v>
      </c>
      <c r="C11" s="505" t="s">
        <v>445</v>
      </c>
      <c r="D11" s="505">
        <v>2</v>
      </c>
      <c r="E11" s="505" t="s">
        <v>76</v>
      </c>
      <c r="F11" s="505"/>
      <c r="G11" s="505">
        <v>2</v>
      </c>
      <c r="H11" s="505"/>
      <c r="I11" s="505"/>
      <c r="J11" s="506" t="s">
        <v>887</v>
      </c>
    </row>
    <row r="12" spans="1:10" s="259" customFormat="1" ht="15" customHeight="1">
      <c r="A12" s="1288"/>
      <c r="B12" s="507" t="s">
        <v>839</v>
      </c>
      <c r="C12" s="507" t="s">
        <v>840</v>
      </c>
      <c r="D12" s="507">
        <v>3</v>
      </c>
      <c r="E12" s="507" t="s">
        <v>76</v>
      </c>
      <c r="F12" s="507"/>
      <c r="G12" s="507">
        <v>3</v>
      </c>
      <c r="H12" s="507"/>
      <c r="I12" s="507"/>
      <c r="J12" s="508" t="s">
        <v>888</v>
      </c>
    </row>
    <row r="13" spans="1:10" s="259" customFormat="1" ht="15" customHeight="1">
      <c r="A13" s="1288"/>
      <c r="B13" s="507" t="s">
        <v>841</v>
      </c>
      <c r="C13" s="507" t="s">
        <v>842</v>
      </c>
      <c r="D13" s="507">
        <v>3</v>
      </c>
      <c r="E13" s="507" t="s">
        <v>76</v>
      </c>
      <c r="F13" s="507">
        <v>3</v>
      </c>
      <c r="G13" s="507"/>
      <c r="H13" s="507"/>
      <c r="I13" s="507"/>
      <c r="J13" s="508" t="s">
        <v>889</v>
      </c>
    </row>
    <row r="14" spans="1:10" s="259" customFormat="1" ht="15" customHeight="1">
      <c r="A14" s="1288"/>
      <c r="B14" s="509" t="s">
        <v>845</v>
      </c>
      <c r="C14" s="509" t="s">
        <v>846</v>
      </c>
      <c r="D14" s="509">
        <v>3</v>
      </c>
      <c r="E14" s="509" t="s">
        <v>76</v>
      </c>
      <c r="F14" s="509">
        <v>3</v>
      </c>
      <c r="G14" s="509"/>
      <c r="H14" s="509"/>
      <c r="I14" s="509"/>
      <c r="J14" s="510" t="s">
        <v>890</v>
      </c>
    </row>
    <row r="15" spans="1:10" s="259" customFormat="1" ht="15" customHeight="1">
      <c r="A15" s="1288"/>
      <c r="B15" s="509" t="s">
        <v>849</v>
      </c>
      <c r="C15" s="509" t="s">
        <v>850</v>
      </c>
      <c r="D15" s="509">
        <v>3</v>
      </c>
      <c r="E15" s="509" t="s">
        <v>76</v>
      </c>
      <c r="F15" s="509"/>
      <c r="G15" s="509">
        <v>3</v>
      </c>
      <c r="H15" s="509"/>
      <c r="I15" s="509"/>
      <c r="J15" s="510" t="s">
        <v>891</v>
      </c>
    </row>
    <row r="16" spans="1:10" s="259" customFormat="1" ht="15" customHeight="1">
      <c r="A16" s="1288"/>
      <c r="B16" s="511" t="s">
        <v>892</v>
      </c>
      <c r="C16" s="511" t="s">
        <v>893</v>
      </c>
      <c r="D16" s="511">
        <v>3</v>
      </c>
      <c r="E16" s="511" t="s">
        <v>76</v>
      </c>
      <c r="F16" s="511">
        <v>3</v>
      </c>
      <c r="G16" s="511"/>
      <c r="H16" s="511"/>
      <c r="I16" s="511"/>
      <c r="J16" s="512" t="s">
        <v>894</v>
      </c>
    </row>
    <row r="17" spans="1:10" s="259" customFormat="1" ht="15" customHeight="1">
      <c r="A17" s="1288"/>
      <c r="B17" s="511" t="s">
        <v>895</v>
      </c>
      <c r="C17" s="511" t="s">
        <v>896</v>
      </c>
      <c r="D17" s="511">
        <v>3</v>
      </c>
      <c r="E17" s="511" t="s">
        <v>76</v>
      </c>
      <c r="F17" s="511"/>
      <c r="G17" s="511">
        <v>3</v>
      </c>
      <c r="H17" s="511"/>
      <c r="I17" s="511"/>
      <c r="J17" s="512" t="s">
        <v>897</v>
      </c>
    </row>
    <row r="18" spans="1:10" s="590" customFormat="1" ht="15" customHeight="1">
      <c r="A18" s="1294" t="s">
        <v>94</v>
      </c>
      <c r="B18" s="1294"/>
      <c r="C18" s="1294"/>
      <c r="D18" s="501">
        <v>24</v>
      </c>
      <c r="E18" s="501"/>
      <c r="F18" s="501">
        <v>13</v>
      </c>
      <c r="G18" s="501">
        <v>9</v>
      </c>
      <c r="H18" s="501">
        <v>2</v>
      </c>
      <c r="I18" s="501">
        <v>0</v>
      </c>
      <c r="J18" s="513"/>
    </row>
    <row r="19" spans="1:10" s="259" customFormat="1" ht="15" customHeight="1">
      <c r="A19" s="1288" t="s">
        <v>443</v>
      </c>
      <c r="B19" s="491" t="s">
        <v>876</v>
      </c>
      <c r="C19" s="491" t="s">
        <v>877</v>
      </c>
      <c r="D19" s="491">
        <v>2</v>
      </c>
      <c r="E19" s="491" t="s">
        <v>76</v>
      </c>
      <c r="F19" s="491"/>
      <c r="G19" s="491">
        <v>2</v>
      </c>
      <c r="H19" s="491"/>
      <c r="I19" s="491"/>
      <c r="J19" s="491"/>
    </row>
    <row r="20" spans="1:10" s="259" customFormat="1" ht="15" customHeight="1">
      <c r="A20" s="1288"/>
      <c r="B20" s="491" t="s">
        <v>862</v>
      </c>
      <c r="C20" s="491" t="s">
        <v>863</v>
      </c>
      <c r="D20" s="491">
        <v>2</v>
      </c>
      <c r="E20" s="491" t="s">
        <v>76</v>
      </c>
      <c r="F20" s="491"/>
      <c r="G20" s="491"/>
      <c r="H20" s="491"/>
      <c r="I20" s="491">
        <v>2</v>
      </c>
      <c r="J20" s="491"/>
    </row>
    <row r="21" spans="1:10" s="259" customFormat="1" ht="15" customHeight="1">
      <c r="A21" s="1288"/>
      <c r="B21" s="491" t="s">
        <v>864</v>
      </c>
      <c r="C21" s="491" t="s">
        <v>865</v>
      </c>
      <c r="D21" s="491">
        <v>3</v>
      </c>
      <c r="E21" s="491" t="s">
        <v>76</v>
      </c>
      <c r="F21" s="491"/>
      <c r="G21" s="491">
        <v>3</v>
      </c>
      <c r="H21" s="491"/>
      <c r="I21" s="491"/>
      <c r="J21" s="491"/>
    </row>
    <row r="22" spans="1:10" s="259" customFormat="1" ht="15" customHeight="1">
      <c r="A22" s="1288"/>
      <c r="B22" s="491" t="s">
        <v>866</v>
      </c>
      <c r="C22" s="491" t="s">
        <v>867</v>
      </c>
      <c r="D22" s="491">
        <v>3</v>
      </c>
      <c r="E22" s="491" t="s">
        <v>76</v>
      </c>
      <c r="F22" s="491"/>
      <c r="G22" s="491"/>
      <c r="H22" s="491">
        <v>3</v>
      </c>
      <c r="I22" s="491"/>
      <c r="J22" s="491"/>
    </row>
    <row r="23" spans="1:10" s="259" customFormat="1" ht="15" customHeight="1">
      <c r="A23" s="1288"/>
      <c r="B23" s="491" t="s">
        <v>868</v>
      </c>
      <c r="C23" s="491" t="s">
        <v>869</v>
      </c>
      <c r="D23" s="491">
        <v>3</v>
      </c>
      <c r="E23" s="491" t="s">
        <v>76</v>
      </c>
      <c r="F23" s="491">
        <v>3</v>
      </c>
      <c r="G23" s="491"/>
      <c r="H23" s="491"/>
      <c r="I23" s="491"/>
      <c r="J23" s="491"/>
    </row>
    <row r="24" spans="1:10" s="259" customFormat="1" ht="15" customHeight="1">
      <c r="A24" s="1288"/>
      <c r="B24" s="491" t="s">
        <v>870</v>
      </c>
      <c r="C24" s="491" t="s">
        <v>871</v>
      </c>
      <c r="D24" s="491">
        <v>3</v>
      </c>
      <c r="E24" s="491" t="s">
        <v>76</v>
      </c>
      <c r="F24" s="491"/>
      <c r="G24" s="491"/>
      <c r="H24" s="491">
        <v>3</v>
      </c>
      <c r="I24" s="491"/>
      <c r="J24" s="491"/>
    </row>
    <row r="25" spans="1:10" s="259" customFormat="1" ht="15" customHeight="1">
      <c r="A25" s="1288"/>
      <c r="B25" s="491" t="s">
        <v>872</v>
      </c>
      <c r="C25" s="491" t="s">
        <v>873</v>
      </c>
      <c r="D25" s="491">
        <v>3</v>
      </c>
      <c r="E25" s="491" t="s">
        <v>76</v>
      </c>
      <c r="F25" s="491"/>
      <c r="G25" s="491"/>
      <c r="H25" s="491">
        <v>3</v>
      </c>
      <c r="I25" s="491"/>
      <c r="J25" s="491"/>
    </row>
    <row r="26" spans="1:10" s="259" customFormat="1" ht="15" customHeight="1">
      <c r="A26" s="1288"/>
      <c r="B26" s="491" t="s">
        <v>874</v>
      </c>
      <c r="C26" s="491" t="s">
        <v>875</v>
      </c>
      <c r="D26" s="491">
        <v>3</v>
      </c>
      <c r="E26" s="491" t="s">
        <v>76</v>
      </c>
      <c r="F26" s="491">
        <v>3</v>
      </c>
      <c r="G26" s="491"/>
      <c r="H26" s="491"/>
      <c r="I26" s="491"/>
      <c r="J26" s="491"/>
    </row>
    <row r="27" spans="1:10" s="259" customFormat="1" ht="15" customHeight="1">
      <c r="A27" s="1288"/>
      <c r="B27" s="491" t="s">
        <v>879</v>
      </c>
      <c r="C27" s="491" t="s">
        <v>880</v>
      </c>
      <c r="D27" s="491">
        <v>3</v>
      </c>
      <c r="E27" s="491" t="s">
        <v>76</v>
      </c>
      <c r="F27" s="491"/>
      <c r="G27" s="491"/>
      <c r="H27" s="491">
        <v>3</v>
      </c>
      <c r="I27" s="491"/>
      <c r="J27" s="491"/>
    </row>
    <row r="28" spans="1:10" s="259" customFormat="1" ht="15" customHeight="1">
      <c r="A28" s="1288"/>
      <c r="B28" s="491" t="s">
        <v>883</v>
      </c>
      <c r="C28" s="491" t="s">
        <v>884</v>
      </c>
      <c r="D28" s="491">
        <v>3</v>
      </c>
      <c r="E28" s="491" t="s">
        <v>76</v>
      </c>
      <c r="F28" s="491">
        <v>3</v>
      </c>
      <c r="G28" s="491"/>
      <c r="H28" s="491"/>
      <c r="I28" s="491"/>
      <c r="J28" s="491"/>
    </row>
    <row r="29" spans="1:10" s="259" customFormat="1" ht="15" customHeight="1">
      <c r="A29" s="1288"/>
      <c r="B29" s="492" t="s">
        <v>2115</v>
      </c>
      <c r="C29" s="493" t="s">
        <v>2114</v>
      </c>
      <c r="D29" s="492">
        <v>3</v>
      </c>
      <c r="E29" s="421" t="s">
        <v>76</v>
      </c>
      <c r="F29" s="492"/>
      <c r="G29" s="492">
        <v>3</v>
      </c>
      <c r="H29" s="492"/>
      <c r="I29" s="492"/>
      <c r="J29" s="494" t="s">
        <v>1995</v>
      </c>
    </row>
    <row r="30" spans="1:10" s="259" customFormat="1" ht="15" customHeight="1">
      <c r="A30" s="1288"/>
      <c r="B30" s="492" t="s">
        <v>2113</v>
      </c>
      <c r="C30" s="493" t="s">
        <v>1994</v>
      </c>
      <c r="D30" s="492">
        <v>3</v>
      </c>
      <c r="E30" s="421" t="s">
        <v>76</v>
      </c>
      <c r="F30" s="492"/>
      <c r="G30" s="492">
        <v>3</v>
      </c>
      <c r="H30" s="492"/>
      <c r="I30" s="492"/>
      <c r="J30" s="494" t="s">
        <v>1996</v>
      </c>
    </row>
    <row r="31" spans="1:10" s="590" customFormat="1" ht="15" customHeight="1">
      <c r="A31" s="1294" t="s">
        <v>504</v>
      </c>
      <c r="B31" s="1294"/>
      <c r="C31" s="1294"/>
      <c r="D31" s="501">
        <f>SUM(D19:D30)</f>
        <v>34</v>
      </c>
      <c r="E31" s="501"/>
      <c r="F31" s="501">
        <v>9</v>
      </c>
      <c r="G31" s="501">
        <v>11</v>
      </c>
      <c r="H31" s="501">
        <v>15</v>
      </c>
      <c r="I31" s="501">
        <v>2</v>
      </c>
      <c r="J31" s="513"/>
    </row>
    <row r="32" spans="1:10" s="259" customFormat="1" ht="15" customHeight="1">
      <c r="A32" s="1285" t="s">
        <v>203</v>
      </c>
      <c r="B32" s="1285"/>
      <c r="C32" s="1285"/>
      <c r="D32" s="1298">
        <f>D18+D31</f>
        <v>58</v>
      </c>
      <c r="E32" s="1299"/>
      <c r="F32" s="1299"/>
      <c r="G32" s="1299"/>
      <c r="H32" s="1299"/>
      <c r="I32" s="1299"/>
      <c r="J32" s="1300"/>
    </row>
    <row r="33" spans="1:10" s="259" customFormat="1" ht="15" customHeight="1">
      <c r="A33" s="1285" t="s">
        <v>204</v>
      </c>
      <c r="B33" s="1285"/>
      <c r="C33" s="1285"/>
      <c r="D33" s="1290">
        <v>13</v>
      </c>
      <c r="E33" s="1290"/>
      <c r="F33" s="1290"/>
      <c r="G33" s="1290"/>
      <c r="H33" s="1290"/>
      <c r="I33" s="1290"/>
      <c r="J33" s="1290"/>
    </row>
    <row r="34" spans="1:10" s="259" customFormat="1" ht="15" customHeight="1">
      <c r="A34" s="1285" t="s">
        <v>205</v>
      </c>
      <c r="B34" s="1285"/>
      <c r="C34" s="1285"/>
      <c r="D34" s="1290">
        <v>19</v>
      </c>
      <c r="E34" s="1290"/>
      <c r="F34" s="1290"/>
      <c r="G34" s="1290"/>
      <c r="H34" s="1290"/>
      <c r="I34" s="1290"/>
      <c r="J34" s="1290"/>
    </row>
    <row r="35" spans="1:10" s="259" customFormat="1" ht="15" customHeight="1">
      <c r="A35" s="1285" t="s">
        <v>206</v>
      </c>
      <c r="B35" s="1285"/>
      <c r="C35" s="1285"/>
      <c r="D35" s="1290">
        <v>32</v>
      </c>
      <c r="E35" s="1290"/>
      <c r="F35" s="1290"/>
      <c r="G35" s="1290"/>
      <c r="H35" s="1290"/>
      <c r="I35" s="1290"/>
      <c r="J35" s="1290"/>
    </row>
    <row r="36" spans="1:10" s="259" customFormat="1" ht="15" customHeight="1">
      <c r="A36" s="1285" t="s">
        <v>207</v>
      </c>
      <c r="B36" s="1285"/>
      <c r="C36" s="1285"/>
      <c r="D36" s="1286"/>
      <c r="E36" s="1286"/>
      <c r="F36" s="1286"/>
      <c r="G36" s="1286"/>
      <c r="H36" s="1286"/>
      <c r="I36" s="1286"/>
      <c r="J36" s="1286"/>
    </row>
    <row r="37" spans="1:10" s="259" customFormat="1" ht="15" customHeight="1">
      <c r="A37" s="1285" t="s">
        <v>208</v>
      </c>
      <c r="B37" s="1285"/>
      <c r="C37" s="1285"/>
      <c r="D37" s="1286"/>
      <c r="E37" s="1286"/>
      <c r="F37" s="1286"/>
      <c r="G37" s="1286"/>
      <c r="H37" s="1286"/>
      <c r="I37" s="1286"/>
      <c r="J37" s="1286"/>
    </row>
  </sheetData>
  <mergeCells count="22">
    <mergeCell ref="A1:J1"/>
    <mergeCell ref="E6:E8"/>
    <mergeCell ref="F6:G6"/>
    <mergeCell ref="H6:I6"/>
    <mergeCell ref="F7:G7"/>
    <mergeCell ref="H7:I7"/>
    <mergeCell ref="A9:A17"/>
    <mergeCell ref="A18:C18"/>
    <mergeCell ref="A31:C31"/>
    <mergeCell ref="A32:C32"/>
    <mergeCell ref="A33:C33"/>
    <mergeCell ref="A37:C37"/>
    <mergeCell ref="D37:J37"/>
    <mergeCell ref="A19:A30"/>
    <mergeCell ref="D33:J33"/>
    <mergeCell ref="A34:C34"/>
    <mergeCell ref="D34:J34"/>
    <mergeCell ref="A35:C35"/>
    <mergeCell ref="D35:J35"/>
    <mergeCell ref="A36:C36"/>
    <mergeCell ref="D36:J36"/>
    <mergeCell ref="D32:J32"/>
  </mergeCells>
  <phoneticPr fontId="5" type="noConversion"/>
  <pageMargins left="0.511811023622047" right="0.31496062992126012" top="0.55118110236220508" bottom="0.55118110236220508" header="0.31496062992126012" footer="0.31496062992126012"/>
  <pageSetup paperSize="9" scale="85"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F11" sqref="F11"/>
    </sheetView>
  </sheetViews>
  <sheetFormatPr defaultRowHeight="16.5"/>
  <cols>
    <col min="1" max="1" width="9.625" customWidth="1"/>
    <col min="2" max="2" width="10.5" customWidth="1"/>
    <col min="3" max="3" width="40.625" customWidth="1"/>
    <col min="4" max="4" width="8.125" customWidth="1"/>
    <col min="5" max="5" width="4.625" customWidth="1"/>
    <col min="6" max="6" width="5.625" customWidth="1"/>
    <col min="7" max="7" width="4" customWidth="1"/>
    <col min="8" max="9" width="4.5" customWidth="1"/>
    <col min="10" max="10" width="14.5" customWidth="1"/>
  </cols>
  <sheetData>
    <row r="1" spans="1:10">
      <c r="A1" s="1320" t="s">
        <v>2085</v>
      </c>
      <c r="B1" s="1321"/>
      <c r="C1" s="1321"/>
      <c r="D1" s="1321"/>
      <c r="E1" s="1321"/>
      <c r="F1" s="1321"/>
      <c r="G1" s="1321"/>
      <c r="H1" s="1321"/>
      <c r="I1" s="1321"/>
      <c r="J1" s="1321"/>
    </row>
    <row r="2" spans="1:10" ht="17.25" thickBot="1">
      <c r="A2" s="552" t="s">
        <v>2072</v>
      </c>
    </row>
    <row r="3" spans="1:10">
      <c r="A3" s="553" t="s">
        <v>52</v>
      </c>
      <c r="B3" s="554" t="s">
        <v>53</v>
      </c>
      <c r="C3" s="554" t="s">
        <v>54</v>
      </c>
      <c r="D3" s="554" t="s">
        <v>55</v>
      </c>
      <c r="E3" s="1322" t="s">
        <v>56</v>
      </c>
      <c r="F3" s="1325" t="s">
        <v>57</v>
      </c>
      <c r="G3" s="1326"/>
      <c r="H3" s="1325" t="s">
        <v>58</v>
      </c>
      <c r="I3" s="1326"/>
      <c r="J3" s="555" t="s">
        <v>61</v>
      </c>
    </row>
    <row r="4" spans="1:10">
      <c r="A4" s="556" t="s">
        <v>62</v>
      </c>
      <c r="B4" s="557" t="s">
        <v>63</v>
      </c>
      <c r="C4" s="557" t="s">
        <v>64</v>
      </c>
      <c r="D4" s="557" t="s">
        <v>65</v>
      </c>
      <c r="E4" s="1323"/>
      <c r="F4" s="1327" t="s">
        <v>66</v>
      </c>
      <c r="G4" s="1328"/>
      <c r="H4" s="1327" t="s">
        <v>67</v>
      </c>
      <c r="I4" s="1328"/>
      <c r="J4" s="558" t="s">
        <v>70</v>
      </c>
    </row>
    <row r="5" spans="1:10">
      <c r="A5" s="559"/>
      <c r="B5" s="560"/>
      <c r="C5" s="733"/>
      <c r="D5" s="557"/>
      <c r="E5" s="1324"/>
      <c r="F5" s="561" t="s">
        <v>71</v>
      </c>
      <c r="G5" s="561" t="s">
        <v>72</v>
      </c>
      <c r="H5" s="561" t="s">
        <v>71</v>
      </c>
      <c r="I5" s="561" t="s">
        <v>72</v>
      </c>
      <c r="J5" s="562"/>
    </row>
    <row r="6" spans="1:10" ht="19.5">
      <c r="A6" s="1304" t="s">
        <v>73</v>
      </c>
      <c r="B6" s="734" t="s">
        <v>2350</v>
      </c>
      <c r="C6" s="735" t="s">
        <v>2086</v>
      </c>
      <c r="D6" s="736">
        <v>2</v>
      </c>
      <c r="E6" s="737"/>
      <c r="F6" s="738">
        <v>2</v>
      </c>
      <c r="G6" s="738"/>
      <c r="H6" s="738"/>
      <c r="I6" s="739"/>
      <c r="J6" s="740"/>
    </row>
    <row r="7" spans="1:10" ht="19.5">
      <c r="A7" s="1305"/>
      <c r="B7" s="734" t="s">
        <v>2351</v>
      </c>
      <c r="C7" s="741" t="s">
        <v>2073</v>
      </c>
      <c r="D7" s="742">
        <v>2</v>
      </c>
      <c r="E7" s="743"/>
      <c r="F7" s="738">
        <v>2</v>
      </c>
      <c r="G7" s="738"/>
      <c r="H7" s="738"/>
      <c r="I7" s="744"/>
      <c r="J7" s="740"/>
    </row>
    <row r="8" spans="1:10" ht="19.5">
      <c r="A8" s="1305"/>
      <c r="B8" s="734" t="s">
        <v>2352</v>
      </c>
      <c r="C8" s="741" t="s">
        <v>2074</v>
      </c>
      <c r="D8" s="745">
        <v>3</v>
      </c>
      <c r="E8" s="746"/>
      <c r="F8" s="738"/>
      <c r="G8" s="738">
        <v>3</v>
      </c>
      <c r="H8" s="738"/>
      <c r="I8" s="738"/>
      <c r="J8" s="740"/>
    </row>
    <row r="9" spans="1:10" ht="19.5">
      <c r="A9" s="1305"/>
      <c r="B9" s="747" t="s">
        <v>2353</v>
      </c>
      <c r="C9" s="741" t="s">
        <v>2075</v>
      </c>
      <c r="D9" s="745">
        <v>3</v>
      </c>
      <c r="E9" s="748"/>
      <c r="F9" s="749"/>
      <c r="G9" s="738">
        <v>3</v>
      </c>
      <c r="H9" s="738"/>
      <c r="I9" s="738"/>
      <c r="J9" s="750"/>
    </row>
    <row r="10" spans="1:10" ht="19.5">
      <c r="A10" s="1305"/>
      <c r="B10" s="751" t="s">
        <v>2354</v>
      </c>
      <c r="C10" s="752" t="s">
        <v>2082</v>
      </c>
      <c r="D10" s="753">
        <v>4</v>
      </c>
      <c r="E10" s="754"/>
      <c r="F10" s="749">
        <v>4</v>
      </c>
      <c r="G10" s="738"/>
      <c r="H10" s="738"/>
      <c r="I10" s="738"/>
      <c r="J10" s="755"/>
    </row>
    <row r="11" spans="1:10" ht="19.5">
      <c r="A11" s="1305"/>
      <c r="B11" s="734" t="s">
        <v>2355</v>
      </c>
      <c r="C11" s="741" t="s">
        <v>2087</v>
      </c>
      <c r="D11" s="756">
        <v>2</v>
      </c>
      <c r="E11" s="757"/>
      <c r="F11" s="749"/>
      <c r="G11" s="738">
        <v>2</v>
      </c>
      <c r="H11" s="738"/>
      <c r="I11" s="738"/>
      <c r="J11" s="740"/>
    </row>
    <row r="12" spans="1:10" ht="19.5">
      <c r="A12" s="1305"/>
      <c r="B12" s="734" t="s">
        <v>2356</v>
      </c>
      <c r="C12" s="741" t="s">
        <v>2080</v>
      </c>
      <c r="D12" s="745">
        <v>2</v>
      </c>
      <c r="E12" s="758"/>
      <c r="F12" s="749"/>
      <c r="G12" s="738">
        <v>2</v>
      </c>
      <c r="H12" s="738"/>
      <c r="I12" s="738"/>
      <c r="J12" s="740"/>
    </row>
    <row r="13" spans="1:10" ht="19.5">
      <c r="A13" s="1305"/>
      <c r="B13" s="734" t="s">
        <v>2357</v>
      </c>
      <c r="C13" s="741" t="s">
        <v>2088</v>
      </c>
      <c r="D13" s="759">
        <v>3</v>
      </c>
      <c r="E13" s="743"/>
      <c r="F13" s="738"/>
      <c r="G13" s="738">
        <v>3</v>
      </c>
      <c r="H13" s="738"/>
      <c r="I13" s="738"/>
      <c r="J13" s="740"/>
    </row>
    <row r="14" spans="1:10" ht="19.5">
      <c r="A14" s="1305"/>
      <c r="B14" s="734" t="s">
        <v>2358</v>
      </c>
      <c r="C14" s="760" t="s">
        <v>2089</v>
      </c>
      <c r="D14" s="745">
        <v>3</v>
      </c>
      <c r="E14" s="749"/>
      <c r="F14" s="738"/>
      <c r="G14" s="738">
        <v>3</v>
      </c>
      <c r="H14" s="738"/>
      <c r="I14" s="738"/>
      <c r="J14" s="740"/>
    </row>
    <row r="15" spans="1:10" ht="19.5">
      <c r="A15" s="1305"/>
      <c r="B15" s="734" t="s">
        <v>2359</v>
      </c>
      <c r="C15" s="761" t="s">
        <v>2090</v>
      </c>
      <c r="D15" s="759">
        <v>3</v>
      </c>
      <c r="E15" s="749"/>
      <c r="F15" s="738">
        <v>3</v>
      </c>
      <c r="G15" s="738"/>
      <c r="H15" s="738"/>
      <c r="I15" s="738"/>
      <c r="J15" s="740"/>
    </row>
    <row r="16" spans="1:10" ht="19.5">
      <c r="A16" s="1305"/>
      <c r="B16" s="734" t="s">
        <v>2360</v>
      </c>
      <c r="C16" s="761" t="s">
        <v>2091</v>
      </c>
      <c r="D16" s="756">
        <v>3</v>
      </c>
      <c r="E16" s="749"/>
      <c r="F16" s="738">
        <v>3</v>
      </c>
      <c r="G16" s="738"/>
      <c r="H16" s="738"/>
      <c r="I16" s="738"/>
      <c r="J16" s="740"/>
    </row>
    <row r="17" spans="1:10" ht="19.5">
      <c r="A17" s="1305"/>
      <c r="B17" s="734" t="s">
        <v>2361</v>
      </c>
      <c r="C17" s="741" t="s">
        <v>2092</v>
      </c>
      <c r="D17" s="745">
        <v>3</v>
      </c>
      <c r="E17" s="749"/>
      <c r="F17" s="738">
        <v>3</v>
      </c>
      <c r="G17" s="738"/>
      <c r="H17" s="738"/>
      <c r="I17" s="738"/>
      <c r="J17" s="740"/>
    </row>
    <row r="18" spans="1:10" ht="19.5">
      <c r="A18" s="1305"/>
      <c r="B18" s="734" t="s">
        <v>2362</v>
      </c>
      <c r="C18" s="760" t="s">
        <v>2093</v>
      </c>
      <c r="D18" s="762">
        <v>4</v>
      </c>
      <c r="E18" s="749"/>
      <c r="F18" s="738">
        <v>4</v>
      </c>
      <c r="G18" s="738"/>
      <c r="H18" s="738"/>
      <c r="I18" s="738"/>
      <c r="J18" s="740"/>
    </row>
    <row r="19" spans="1:10" ht="19.5">
      <c r="A19" s="1305"/>
      <c r="B19" s="734" t="s">
        <v>2363</v>
      </c>
      <c r="C19" s="741" t="s">
        <v>2076</v>
      </c>
      <c r="D19" s="763">
        <v>2</v>
      </c>
      <c r="E19" s="749"/>
      <c r="F19" s="738"/>
      <c r="G19" s="738">
        <v>2</v>
      </c>
      <c r="H19" s="738"/>
      <c r="I19" s="738"/>
      <c r="J19" s="740"/>
    </row>
    <row r="20" spans="1:10" ht="19.5">
      <c r="A20" s="1305"/>
      <c r="B20" s="734" t="s">
        <v>2364</v>
      </c>
      <c r="C20" s="741" t="s">
        <v>2094</v>
      </c>
      <c r="D20" s="745">
        <v>3</v>
      </c>
      <c r="E20" s="749"/>
      <c r="F20" s="738">
        <v>3</v>
      </c>
      <c r="G20" s="738"/>
      <c r="H20" s="738"/>
      <c r="I20" s="738"/>
      <c r="J20" s="740"/>
    </row>
    <row r="21" spans="1:10" ht="19.5">
      <c r="A21" s="1305"/>
      <c r="B21" s="734" t="s">
        <v>2365</v>
      </c>
      <c r="C21" s="764" t="s">
        <v>2095</v>
      </c>
      <c r="D21" s="759">
        <v>3</v>
      </c>
      <c r="E21" s="765"/>
      <c r="F21" s="738">
        <v>3</v>
      </c>
      <c r="G21" s="738"/>
      <c r="H21" s="738"/>
      <c r="I21" s="738"/>
      <c r="J21" s="740"/>
    </row>
    <row r="22" spans="1:10" ht="19.5">
      <c r="A22" s="1305"/>
      <c r="B22" s="734" t="s">
        <v>2366</v>
      </c>
      <c r="C22" s="741" t="s">
        <v>2096</v>
      </c>
      <c r="D22" s="745">
        <v>3</v>
      </c>
      <c r="E22" s="766"/>
      <c r="F22" s="749"/>
      <c r="G22" s="738">
        <v>3</v>
      </c>
      <c r="H22" s="738"/>
      <c r="I22" s="738"/>
      <c r="J22" s="740"/>
    </row>
    <row r="23" spans="1:10" ht="19.5">
      <c r="A23" s="1305"/>
      <c r="B23" s="734" t="s">
        <v>2367</v>
      </c>
      <c r="C23" s="741" t="s">
        <v>2097</v>
      </c>
      <c r="D23" s="745">
        <v>3</v>
      </c>
      <c r="E23" s="767"/>
      <c r="F23" s="738">
        <v>3</v>
      </c>
      <c r="G23" s="738"/>
      <c r="H23" s="738"/>
      <c r="I23" s="738"/>
      <c r="J23" s="740"/>
    </row>
    <row r="24" spans="1:10" ht="19.5">
      <c r="A24" s="1305"/>
      <c r="B24" s="734" t="s">
        <v>2368</v>
      </c>
      <c r="C24" s="741" t="s">
        <v>2098</v>
      </c>
      <c r="D24" s="745">
        <v>2</v>
      </c>
      <c r="E24" s="767"/>
      <c r="F24" s="738"/>
      <c r="G24" s="738">
        <v>2</v>
      </c>
      <c r="H24" s="738"/>
      <c r="I24" s="738"/>
      <c r="J24" s="740"/>
    </row>
    <row r="25" spans="1:10" ht="19.5">
      <c r="A25" s="1305"/>
      <c r="B25" s="734" t="s">
        <v>2369</v>
      </c>
      <c r="C25" s="741" t="s">
        <v>2099</v>
      </c>
      <c r="D25" s="745">
        <v>3</v>
      </c>
      <c r="E25" s="766"/>
      <c r="F25" s="749"/>
      <c r="G25" s="738">
        <v>3</v>
      </c>
      <c r="H25" s="738"/>
      <c r="I25" s="738"/>
      <c r="J25" s="740"/>
    </row>
    <row r="26" spans="1:10" ht="39">
      <c r="A26" s="1305"/>
      <c r="B26" s="734" t="s">
        <v>2370</v>
      </c>
      <c r="C26" s="760" t="s">
        <v>2083</v>
      </c>
      <c r="D26" s="768">
        <v>2</v>
      </c>
      <c r="E26" s="769"/>
      <c r="F26" s="765"/>
      <c r="G26" s="739">
        <v>2</v>
      </c>
      <c r="H26" s="739"/>
      <c r="I26" s="738"/>
      <c r="J26" s="740"/>
    </row>
    <row r="27" spans="1:10" ht="19.5">
      <c r="A27" s="1305"/>
      <c r="B27" s="734" t="s">
        <v>2371</v>
      </c>
      <c r="C27" s="741" t="s">
        <v>2100</v>
      </c>
      <c r="D27" s="745">
        <v>2</v>
      </c>
      <c r="E27" s="770"/>
      <c r="F27" s="767"/>
      <c r="G27" s="771">
        <v>2</v>
      </c>
      <c r="H27" s="772"/>
      <c r="I27" s="749"/>
      <c r="J27" s="740"/>
    </row>
    <row r="28" spans="1:10" ht="19.5">
      <c r="A28" s="1305"/>
      <c r="B28" s="734" t="s">
        <v>2372</v>
      </c>
      <c r="C28" s="752" t="s">
        <v>2077</v>
      </c>
      <c r="D28" s="773">
        <v>3</v>
      </c>
      <c r="E28" s="774"/>
      <c r="F28" s="743">
        <v>3</v>
      </c>
      <c r="G28" s="775"/>
      <c r="H28" s="775"/>
      <c r="I28" s="738"/>
      <c r="J28" s="740"/>
    </row>
    <row r="29" spans="1:10" ht="19.5">
      <c r="A29" s="1305"/>
      <c r="B29" s="734" t="s">
        <v>2373</v>
      </c>
      <c r="C29" s="752" t="s">
        <v>2101</v>
      </c>
      <c r="D29" s="768">
        <v>5</v>
      </c>
      <c r="E29" s="754"/>
      <c r="F29" s="749"/>
      <c r="G29" s="738"/>
      <c r="H29" s="738">
        <v>5</v>
      </c>
      <c r="I29" s="738"/>
      <c r="J29" s="740"/>
    </row>
    <row r="30" spans="1:10" ht="19.5">
      <c r="A30" s="1305"/>
      <c r="B30" s="734" t="s">
        <v>2374</v>
      </c>
      <c r="C30" s="761" t="s">
        <v>2078</v>
      </c>
      <c r="D30" s="756">
        <v>5</v>
      </c>
      <c r="E30" s="754"/>
      <c r="F30" s="749"/>
      <c r="G30" s="738"/>
      <c r="H30" s="738"/>
      <c r="I30" s="738">
        <v>5</v>
      </c>
      <c r="J30" s="740"/>
    </row>
    <row r="31" spans="1:10" ht="19.5">
      <c r="A31" s="1305"/>
      <c r="B31" s="734" t="s">
        <v>2375</v>
      </c>
      <c r="C31" s="741" t="s">
        <v>2079</v>
      </c>
      <c r="D31" s="745">
        <v>5</v>
      </c>
      <c r="E31" s="754"/>
      <c r="F31" s="749"/>
      <c r="G31" s="738">
        <v>5</v>
      </c>
      <c r="H31" s="738"/>
      <c r="I31" s="738"/>
      <c r="J31" s="740"/>
    </row>
    <row r="32" spans="1:10" ht="19.5">
      <c r="A32" s="1305"/>
      <c r="B32" s="734" t="s">
        <v>2376</v>
      </c>
      <c r="C32" s="741" t="s">
        <v>2102</v>
      </c>
      <c r="D32" s="745">
        <v>5</v>
      </c>
      <c r="E32" s="754"/>
      <c r="F32" s="749"/>
      <c r="G32" s="738">
        <v>5</v>
      </c>
      <c r="H32" s="738"/>
      <c r="I32" s="738"/>
      <c r="J32" s="740"/>
    </row>
    <row r="33" spans="1:10" ht="19.5">
      <c r="A33" s="1305"/>
      <c r="B33" s="734" t="s">
        <v>2377</v>
      </c>
      <c r="C33" s="760" t="s">
        <v>2103</v>
      </c>
      <c r="D33" s="776">
        <v>3</v>
      </c>
      <c r="E33" s="754"/>
      <c r="F33" s="749">
        <v>3</v>
      </c>
      <c r="G33" s="738"/>
      <c r="H33" s="738"/>
      <c r="I33" s="738"/>
      <c r="J33" s="740"/>
    </row>
    <row r="34" spans="1:10" ht="19.5">
      <c r="A34" s="1305"/>
      <c r="B34" s="734" t="s">
        <v>2378</v>
      </c>
      <c r="C34" s="761" t="s">
        <v>2104</v>
      </c>
      <c r="D34" s="777">
        <v>4</v>
      </c>
      <c r="E34" s="754"/>
      <c r="F34" s="749"/>
      <c r="G34" s="738">
        <v>4</v>
      </c>
      <c r="H34" s="738"/>
      <c r="I34" s="738"/>
      <c r="J34" s="740"/>
    </row>
    <row r="35" spans="1:10" ht="19.5">
      <c r="A35" s="1305"/>
      <c r="B35" s="734" t="s">
        <v>2379</v>
      </c>
      <c r="C35" s="741" t="s">
        <v>2084</v>
      </c>
      <c r="D35" s="763">
        <v>4</v>
      </c>
      <c r="E35" s="754"/>
      <c r="F35" s="749"/>
      <c r="G35" s="738">
        <v>4</v>
      </c>
      <c r="H35" s="738"/>
      <c r="I35" s="738"/>
      <c r="J35" s="740"/>
    </row>
    <row r="36" spans="1:10" ht="19.5">
      <c r="A36" s="1305"/>
      <c r="B36" s="734" t="s">
        <v>2380</v>
      </c>
      <c r="C36" s="741" t="s">
        <v>2105</v>
      </c>
      <c r="D36" s="773">
        <v>6</v>
      </c>
      <c r="E36" s="754"/>
      <c r="F36" s="749">
        <v>6</v>
      </c>
      <c r="G36" s="738"/>
      <c r="H36" s="738"/>
      <c r="I36" s="738"/>
      <c r="J36" s="740"/>
    </row>
    <row r="37" spans="1:10" ht="19.5">
      <c r="A37" s="1305"/>
      <c r="B37" s="734" t="s">
        <v>2381</v>
      </c>
      <c r="C37" s="741" t="s">
        <v>2106</v>
      </c>
      <c r="D37" s="773">
        <v>6</v>
      </c>
      <c r="E37" s="754"/>
      <c r="F37" s="749"/>
      <c r="G37" s="738">
        <v>6</v>
      </c>
      <c r="H37" s="738"/>
      <c r="I37" s="738"/>
      <c r="J37" s="740"/>
    </row>
    <row r="38" spans="1:10" ht="19.5">
      <c r="A38" s="1305"/>
      <c r="B38" s="734" t="s">
        <v>2382</v>
      </c>
      <c r="C38" s="741" t="s">
        <v>2107</v>
      </c>
      <c r="D38" s="778">
        <v>6</v>
      </c>
      <c r="E38" s="754"/>
      <c r="F38" s="749"/>
      <c r="G38" s="738"/>
      <c r="H38" s="738">
        <v>6</v>
      </c>
      <c r="I38" s="738"/>
      <c r="J38" s="740"/>
    </row>
    <row r="39" spans="1:10" ht="20.25" thickBot="1">
      <c r="A39" s="1305"/>
      <c r="B39" s="779" t="s">
        <v>2383</v>
      </c>
      <c r="C39" s="780" t="s">
        <v>2081</v>
      </c>
      <c r="D39" s="781">
        <v>8</v>
      </c>
      <c r="E39" s="782"/>
      <c r="F39" s="765"/>
      <c r="G39" s="739"/>
      <c r="H39" s="739"/>
      <c r="I39" s="739">
        <v>8</v>
      </c>
      <c r="J39" s="783"/>
    </row>
    <row r="40" spans="1:10" ht="20.25" thickBot="1">
      <c r="A40" s="1306" t="s">
        <v>203</v>
      </c>
      <c r="B40" s="1307"/>
      <c r="C40" s="1308"/>
      <c r="D40" s="1309">
        <f>SUM(D6:D39)</f>
        <v>120</v>
      </c>
      <c r="E40" s="1310"/>
      <c r="F40" s="1310"/>
      <c r="G40" s="1310"/>
      <c r="H40" s="1310"/>
      <c r="I40" s="1310"/>
      <c r="J40" s="1310"/>
    </row>
    <row r="41" spans="1:10">
      <c r="A41" s="1311" t="s">
        <v>2108</v>
      </c>
      <c r="B41" s="1312"/>
      <c r="C41" s="1312"/>
      <c r="D41" s="1312"/>
      <c r="E41" s="1312"/>
      <c r="F41" s="1312"/>
      <c r="G41" s="1312"/>
      <c r="H41" s="1312"/>
      <c r="I41" s="1312"/>
      <c r="J41" s="1313"/>
    </row>
    <row r="42" spans="1:10">
      <c r="A42" s="1314"/>
      <c r="B42" s="1315"/>
      <c r="C42" s="1315"/>
      <c r="D42" s="1315"/>
      <c r="E42" s="1315"/>
      <c r="F42" s="1315"/>
      <c r="G42" s="1315"/>
      <c r="H42" s="1315"/>
      <c r="I42" s="1315"/>
      <c r="J42" s="1316"/>
    </row>
    <row r="43" spans="1:10" ht="17.25" thickBot="1">
      <c r="A43" s="1317"/>
      <c r="B43" s="1318"/>
      <c r="C43" s="1318"/>
      <c r="D43" s="1318"/>
      <c r="E43" s="1318"/>
      <c r="F43" s="1318"/>
      <c r="G43" s="1318"/>
      <c r="H43" s="1318"/>
      <c r="I43" s="1318"/>
      <c r="J43" s="1319"/>
    </row>
  </sheetData>
  <mergeCells count="10">
    <mergeCell ref="A6:A39"/>
    <mergeCell ref="A40:C40"/>
    <mergeCell ref="D40:J40"/>
    <mergeCell ref="A41:J43"/>
    <mergeCell ref="A1:J1"/>
    <mergeCell ref="E3:E5"/>
    <mergeCell ref="F3:G3"/>
    <mergeCell ref="H3:I3"/>
    <mergeCell ref="F4:G4"/>
    <mergeCell ref="H4:I4"/>
  </mergeCells>
  <phoneticPr fontId="5" type="noConversion"/>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L7" sqref="L7"/>
    </sheetView>
  </sheetViews>
  <sheetFormatPr defaultRowHeight="16.5"/>
  <cols>
    <col min="1" max="1" width="3.5" style="52" customWidth="1"/>
    <col min="2" max="2" width="3.875" style="52" customWidth="1"/>
    <col min="3" max="3" width="10.625" style="52" customWidth="1"/>
    <col min="4" max="4" width="39.25" style="69" customWidth="1"/>
    <col min="5" max="5" width="5.5" style="52" bestFit="1" customWidth="1"/>
    <col min="6" max="6" width="5.5" style="69" bestFit="1" customWidth="1"/>
    <col min="7" max="7" width="7.5" style="69" bestFit="1" customWidth="1"/>
    <col min="8" max="11" width="5.5" style="52" bestFit="1" customWidth="1"/>
    <col min="12" max="12" width="81" style="59" customWidth="1"/>
    <col min="13" max="14" width="9" style="52" customWidth="1"/>
    <col min="15" max="15" width="2" style="52" bestFit="1" customWidth="1"/>
    <col min="16" max="16" width="9" style="52" customWidth="1"/>
    <col min="17" max="16384" width="9" style="52"/>
  </cols>
  <sheetData>
    <row r="1" spans="1:15" ht="30">
      <c r="A1" s="1331" t="s">
        <v>2464</v>
      </c>
      <c r="B1" s="1331"/>
      <c r="C1" s="1331"/>
      <c r="D1" s="1331"/>
      <c r="E1" s="1331"/>
      <c r="F1" s="1331"/>
      <c r="G1" s="1331"/>
      <c r="H1" s="1331"/>
      <c r="I1" s="1331"/>
      <c r="J1" s="1331"/>
      <c r="K1" s="1331"/>
      <c r="L1" s="1331"/>
    </row>
    <row r="2" spans="1:15" ht="28.5" thickBot="1">
      <c r="B2" s="164"/>
      <c r="C2" s="1332" t="s">
        <v>2463</v>
      </c>
      <c r="D2" s="1332"/>
      <c r="E2" s="1332"/>
      <c r="F2" s="1332"/>
      <c r="G2" s="1332"/>
      <c r="H2" s="1332"/>
      <c r="I2" s="1332"/>
      <c r="J2" s="1332"/>
      <c r="K2" s="1332"/>
      <c r="L2" s="1332"/>
    </row>
    <row r="3" spans="1:15" s="928" customFormat="1" ht="19.5" thickBot="1">
      <c r="A3" s="1333" t="s">
        <v>969</v>
      </c>
      <c r="B3" s="1334" t="s">
        <v>970</v>
      </c>
      <c r="C3" s="1335" t="s">
        <v>53</v>
      </c>
      <c r="D3" s="1335" t="s">
        <v>971</v>
      </c>
      <c r="E3" s="1335" t="s">
        <v>973</v>
      </c>
      <c r="F3" s="1335" t="s">
        <v>974</v>
      </c>
      <c r="G3" s="1335" t="s">
        <v>975</v>
      </c>
      <c r="H3" s="1335" t="s">
        <v>1182</v>
      </c>
      <c r="I3" s="1335" t="s">
        <v>1183</v>
      </c>
      <c r="J3" s="1335" t="s">
        <v>1184</v>
      </c>
      <c r="K3" s="1335" t="s">
        <v>1185</v>
      </c>
      <c r="L3" s="1336" t="s">
        <v>61</v>
      </c>
    </row>
    <row r="4" spans="1:15" s="929" customFormat="1" ht="20.25" thickTop="1" thickBot="1">
      <c r="A4" s="1333"/>
      <c r="B4" s="1334"/>
      <c r="C4" s="1335"/>
      <c r="D4" s="1335"/>
      <c r="E4" s="1335"/>
      <c r="F4" s="1335"/>
      <c r="G4" s="1335"/>
      <c r="H4" s="1335"/>
      <c r="I4" s="1335"/>
      <c r="J4" s="1335"/>
      <c r="K4" s="1335"/>
      <c r="L4" s="1336"/>
    </row>
    <row r="5" spans="1:15" s="158" customFormat="1" ht="20.25" thickTop="1" thickBot="1">
      <c r="A5" s="1329" t="s">
        <v>1155</v>
      </c>
      <c r="B5" s="1330" t="s">
        <v>1155</v>
      </c>
      <c r="C5" s="1088" t="s">
        <v>2474</v>
      </c>
      <c r="D5" s="1089" t="s">
        <v>2431</v>
      </c>
      <c r="E5" s="654">
        <v>3</v>
      </c>
      <c r="F5" s="654">
        <v>3</v>
      </c>
      <c r="G5" s="654" t="s">
        <v>978</v>
      </c>
      <c r="H5" s="654">
        <v>3</v>
      </c>
      <c r="I5" s="654"/>
      <c r="J5" s="654"/>
      <c r="K5" s="654"/>
      <c r="L5" s="1090" t="s">
        <v>1186</v>
      </c>
    </row>
    <row r="6" spans="1:15" s="158" customFormat="1" ht="20.25" thickTop="1" thickBot="1">
      <c r="A6" s="1329"/>
      <c r="B6" s="1330"/>
      <c r="C6" s="1088" t="s">
        <v>2475</v>
      </c>
      <c r="D6" s="1091" t="s">
        <v>1187</v>
      </c>
      <c r="E6" s="660">
        <v>3</v>
      </c>
      <c r="F6" s="660">
        <v>3</v>
      </c>
      <c r="G6" s="654" t="s">
        <v>1033</v>
      </c>
      <c r="H6" s="660">
        <v>3</v>
      </c>
      <c r="I6" s="660"/>
      <c r="J6" s="660"/>
      <c r="K6" s="660"/>
      <c r="L6" s="1090" t="s">
        <v>1186</v>
      </c>
    </row>
    <row r="7" spans="1:15" s="158" customFormat="1" ht="20.25" thickTop="1" thickBot="1">
      <c r="A7" s="1329"/>
      <c r="B7" s="1330"/>
      <c r="C7" s="1088" t="s">
        <v>2476</v>
      </c>
      <c r="D7" s="1092" t="s">
        <v>1188</v>
      </c>
      <c r="E7" s="654">
        <v>3</v>
      </c>
      <c r="F7" s="654">
        <v>3</v>
      </c>
      <c r="G7" s="654" t="s">
        <v>1033</v>
      </c>
      <c r="H7" s="654">
        <v>3</v>
      </c>
      <c r="I7" s="654"/>
      <c r="J7" s="654"/>
      <c r="K7" s="654"/>
      <c r="L7" s="1090" t="s">
        <v>1189</v>
      </c>
    </row>
    <row r="8" spans="1:15" s="158" customFormat="1" ht="20.25" thickTop="1" thickBot="1">
      <c r="A8" s="1329"/>
      <c r="B8" s="1330"/>
      <c r="C8" s="1093" t="s">
        <v>2477</v>
      </c>
      <c r="D8" s="1092" t="s">
        <v>1190</v>
      </c>
      <c r="E8" s="654">
        <v>3</v>
      </c>
      <c r="F8" s="654">
        <v>3</v>
      </c>
      <c r="G8" s="654" t="s">
        <v>1033</v>
      </c>
      <c r="H8" s="654">
        <v>3</v>
      </c>
      <c r="I8" s="654"/>
      <c r="J8" s="654"/>
      <c r="K8" s="654"/>
      <c r="L8" s="1090" t="s">
        <v>1189</v>
      </c>
    </row>
    <row r="9" spans="1:15" s="158" customFormat="1" ht="20.25" thickTop="1" thickBot="1">
      <c r="A9" s="1329"/>
      <c r="B9" s="1330"/>
      <c r="C9" s="1088" t="s">
        <v>2478</v>
      </c>
      <c r="D9" s="1092" t="s">
        <v>1191</v>
      </c>
      <c r="E9" s="654">
        <v>3</v>
      </c>
      <c r="F9" s="654">
        <v>3</v>
      </c>
      <c r="G9" s="654" t="s">
        <v>1033</v>
      </c>
      <c r="H9" s="654">
        <v>3</v>
      </c>
      <c r="I9" s="654"/>
      <c r="J9" s="654"/>
      <c r="K9" s="654"/>
      <c r="L9" s="1090" t="s">
        <v>1189</v>
      </c>
    </row>
    <row r="10" spans="1:15" s="158" customFormat="1" ht="20.25" thickTop="1" thickBot="1">
      <c r="A10" s="1329"/>
      <c r="B10" s="1330"/>
      <c r="C10" s="1088" t="s">
        <v>2479</v>
      </c>
      <c r="D10" s="1089" t="s">
        <v>1192</v>
      </c>
      <c r="E10" s="654">
        <v>3</v>
      </c>
      <c r="F10" s="654">
        <v>3</v>
      </c>
      <c r="G10" s="654" t="s">
        <v>1033</v>
      </c>
      <c r="H10" s="660"/>
      <c r="I10" s="660">
        <v>3</v>
      </c>
      <c r="J10" s="660"/>
      <c r="K10" s="660"/>
      <c r="L10" s="1090" t="s">
        <v>1189</v>
      </c>
    </row>
    <row r="11" spans="1:15" s="158" customFormat="1" ht="20.25" thickTop="1" thickBot="1">
      <c r="A11" s="1329"/>
      <c r="B11" s="1330"/>
      <c r="C11" s="1088" t="s">
        <v>2480</v>
      </c>
      <c r="D11" s="1089" t="s">
        <v>1193</v>
      </c>
      <c r="E11" s="654">
        <v>3</v>
      </c>
      <c r="F11" s="654">
        <v>3</v>
      </c>
      <c r="G11" s="654" t="s">
        <v>1033</v>
      </c>
      <c r="H11" s="660"/>
      <c r="I11" s="660"/>
      <c r="J11" s="660">
        <v>3</v>
      </c>
      <c r="K11" s="660"/>
      <c r="L11" s="1090" t="s">
        <v>1194</v>
      </c>
      <c r="O11" s="158" t="s">
        <v>1119</v>
      </c>
    </row>
    <row r="12" spans="1:15" s="158" customFormat="1" ht="20.25" thickTop="1" thickBot="1">
      <c r="A12" s="1329"/>
      <c r="B12" s="1330"/>
      <c r="C12" s="1088" t="s">
        <v>2481</v>
      </c>
      <c r="D12" s="1089" t="s">
        <v>1195</v>
      </c>
      <c r="E12" s="654">
        <v>3</v>
      </c>
      <c r="F12" s="654">
        <v>3</v>
      </c>
      <c r="G12" s="654" t="s">
        <v>1033</v>
      </c>
      <c r="H12" s="654"/>
      <c r="I12" s="654"/>
      <c r="J12" s="654">
        <v>3</v>
      </c>
      <c r="K12" s="654"/>
      <c r="L12" s="1090" t="s">
        <v>1194</v>
      </c>
    </row>
    <row r="13" spans="1:15" s="158" customFormat="1" ht="20.25" thickTop="1" thickBot="1">
      <c r="A13" s="1329"/>
      <c r="B13" s="1330"/>
      <c r="C13" s="1088" t="s">
        <v>2482</v>
      </c>
      <c r="D13" s="1089" t="s">
        <v>1196</v>
      </c>
      <c r="E13" s="654">
        <v>3</v>
      </c>
      <c r="F13" s="654">
        <v>3</v>
      </c>
      <c r="G13" s="654" t="s">
        <v>1033</v>
      </c>
      <c r="H13" s="660">
        <v>3</v>
      </c>
      <c r="I13" s="660"/>
      <c r="J13" s="660"/>
      <c r="K13" s="660"/>
      <c r="L13" s="1090" t="s">
        <v>1194</v>
      </c>
    </row>
    <row r="14" spans="1:15" s="158" customFormat="1" ht="20.25" thickTop="1" thickBot="1">
      <c r="A14" s="1329"/>
      <c r="B14" s="1330"/>
      <c r="C14" s="1088" t="s">
        <v>2483</v>
      </c>
      <c r="D14" s="1089" t="s">
        <v>1197</v>
      </c>
      <c r="E14" s="654">
        <v>3</v>
      </c>
      <c r="F14" s="654">
        <v>3</v>
      </c>
      <c r="G14" s="654" t="s">
        <v>1033</v>
      </c>
      <c r="H14" s="660">
        <v>3</v>
      </c>
      <c r="I14" s="660"/>
      <c r="J14" s="660"/>
      <c r="K14" s="660"/>
      <c r="L14" s="1090" t="s">
        <v>1194</v>
      </c>
    </row>
    <row r="15" spans="1:15" s="158" customFormat="1" ht="20.25" thickTop="1" thickBot="1">
      <c r="A15" s="1329"/>
      <c r="B15" s="1330"/>
      <c r="C15" s="1088" t="s">
        <v>2484</v>
      </c>
      <c r="D15" s="1089" t="s">
        <v>1198</v>
      </c>
      <c r="E15" s="654">
        <v>3</v>
      </c>
      <c r="F15" s="654">
        <v>3</v>
      </c>
      <c r="G15" s="654" t="s">
        <v>1033</v>
      </c>
      <c r="H15" s="660"/>
      <c r="I15" s="660">
        <v>3</v>
      </c>
      <c r="J15" s="660"/>
      <c r="K15" s="660"/>
      <c r="L15" s="1090" t="s">
        <v>1194</v>
      </c>
    </row>
    <row r="16" spans="1:15" s="158" customFormat="1" ht="20.25" thickTop="1" thickBot="1">
      <c r="A16" s="1329"/>
      <c r="B16" s="1330"/>
      <c r="C16" s="1088" t="s">
        <v>2485</v>
      </c>
      <c r="D16" s="1089" t="s">
        <v>1199</v>
      </c>
      <c r="E16" s="654">
        <v>3</v>
      </c>
      <c r="F16" s="654">
        <v>3</v>
      </c>
      <c r="G16" s="654" t="s">
        <v>1033</v>
      </c>
      <c r="H16" s="660"/>
      <c r="I16" s="660"/>
      <c r="J16" s="660">
        <v>3</v>
      </c>
      <c r="K16" s="660"/>
      <c r="L16" s="1090" t="s">
        <v>1194</v>
      </c>
    </row>
    <row r="17" spans="1:12" s="158" customFormat="1" ht="20.25" thickTop="1" thickBot="1">
      <c r="A17" s="1329"/>
      <c r="B17" s="1330"/>
      <c r="C17" s="1088" t="s">
        <v>2486</v>
      </c>
      <c r="D17" s="1092" t="s">
        <v>1200</v>
      </c>
      <c r="E17" s="654">
        <v>3</v>
      </c>
      <c r="F17" s="654">
        <v>3</v>
      </c>
      <c r="G17" s="654" t="s">
        <v>1033</v>
      </c>
      <c r="H17" s="654"/>
      <c r="I17" s="654"/>
      <c r="J17" s="654">
        <v>3</v>
      </c>
      <c r="K17" s="654"/>
      <c r="L17" s="1090" t="s">
        <v>1194</v>
      </c>
    </row>
    <row r="18" spans="1:12" s="158" customFormat="1" ht="20.25" thickTop="1" thickBot="1">
      <c r="A18" s="1329"/>
      <c r="B18" s="1330"/>
      <c r="C18" s="1088" t="s">
        <v>2487</v>
      </c>
      <c r="D18" s="1094" t="s">
        <v>1201</v>
      </c>
      <c r="E18" s="654">
        <v>3</v>
      </c>
      <c r="F18" s="654">
        <v>3</v>
      </c>
      <c r="G18" s="654" t="s">
        <v>1033</v>
      </c>
      <c r="H18" s="654">
        <v>3</v>
      </c>
      <c r="I18" s="654"/>
      <c r="J18" s="654"/>
      <c r="K18" s="654"/>
      <c r="L18" s="1090" t="s">
        <v>1194</v>
      </c>
    </row>
    <row r="19" spans="1:12" s="158" customFormat="1" ht="20.25" thickTop="1" thickBot="1">
      <c r="A19" s="1329"/>
      <c r="B19" s="1330"/>
      <c r="C19" s="1088" t="s">
        <v>2488</v>
      </c>
      <c r="D19" s="1089" t="s">
        <v>1202</v>
      </c>
      <c r="E19" s="654">
        <v>3</v>
      </c>
      <c r="F19" s="654">
        <v>3</v>
      </c>
      <c r="G19" s="654" t="s">
        <v>1033</v>
      </c>
      <c r="H19" s="660"/>
      <c r="I19" s="660"/>
      <c r="J19" s="660">
        <v>3</v>
      </c>
      <c r="K19" s="660"/>
      <c r="L19" s="1090" t="s">
        <v>1194</v>
      </c>
    </row>
    <row r="20" spans="1:12" s="158" customFormat="1" ht="20.25" thickTop="1" thickBot="1">
      <c r="A20" s="1329"/>
      <c r="B20" s="1330"/>
      <c r="C20" s="1088" t="s">
        <v>2489</v>
      </c>
      <c r="D20" s="1092" t="s">
        <v>1203</v>
      </c>
      <c r="E20" s="654">
        <v>3</v>
      </c>
      <c r="F20" s="654">
        <v>3</v>
      </c>
      <c r="G20" s="654" t="s">
        <v>1033</v>
      </c>
      <c r="H20" s="654"/>
      <c r="I20" s="654">
        <v>3</v>
      </c>
      <c r="J20" s="654"/>
      <c r="K20" s="654"/>
      <c r="L20" s="1090" t="s">
        <v>1194</v>
      </c>
    </row>
    <row r="21" spans="1:12" s="158" customFormat="1" ht="20.25" thickTop="1" thickBot="1">
      <c r="A21" s="1329"/>
      <c r="B21" s="1330"/>
      <c r="C21" s="1088" t="s">
        <v>2490</v>
      </c>
      <c r="D21" s="1089" t="s">
        <v>1204</v>
      </c>
      <c r="E21" s="654">
        <v>3</v>
      </c>
      <c r="F21" s="654">
        <v>3</v>
      </c>
      <c r="G21" s="654" t="s">
        <v>1033</v>
      </c>
      <c r="H21" s="654"/>
      <c r="I21" s="654">
        <v>3</v>
      </c>
      <c r="J21" s="654"/>
      <c r="K21" s="654"/>
      <c r="L21" s="1090" t="s">
        <v>1194</v>
      </c>
    </row>
    <row r="22" spans="1:12" s="158" customFormat="1" ht="20.25" thickTop="1" thickBot="1">
      <c r="A22" s="1329"/>
      <c r="B22" s="1330"/>
      <c r="C22" s="1088" t="s">
        <v>2491</v>
      </c>
      <c r="D22" s="1092" t="s">
        <v>1205</v>
      </c>
      <c r="E22" s="654">
        <v>3</v>
      </c>
      <c r="F22" s="654">
        <v>3</v>
      </c>
      <c r="G22" s="654" t="s">
        <v>1033</v>
      </c>
      <c r="H22" s="660"/>
      <c r="I22" s="660">
        <v>3</v>
      </c>
      <c r="J22" s="660"/>
      <c r="K22" s="660"/>
      <c r="L22" s="1090" t="s">
        <v>1194</v>
      </c>
    </row>
    <row r="23" spans="1:12" s="158" customFormat="1" ht="20.25" thickTop="1" thickBot="1">
      <c r="A23" s="1329"/>
      <c r="B23" s="1330"/>
      <c r="C23" s="1088" t="s">
        <v>2492</v>
      </c>
      <c r="D23" s="1092" t="s">
        <v>1206</v>
      </c>
      <c r="E23" s="654">
        <v>3</v>
      </c>
      <c r="F23" s="654">
        <v>3</v>
      </c>
      <c r="G23" s="654" t="s">
        <v>1033</v>
      </c>
      <c r="H23" s="660"/>
      <c r="I23" s="660"/>
      <c r="J23" s="660">
        <v>3</v>
      </c>
      <c r="K23" s="660"/>
      <c r="L23" s="1090" t="s">
        <v>1194</v>
      </c>
    </row>
    <row r="24" spans="1:12" s="158" customFormat="1" ht="20.25" thickTop="1" thickBot="1">
      <c r="A24" s="1329"/>
      <c r="B24" s="1330"/>
      <c r="C24" s="1088" t="s">
        <v>2493</v>
      </c>
      <c r="D24" s="1095" t="s">
        <v>1207</v>
      </c>
      <c r="E24" s="654">
        <v>3</v>
      </c>
      <c r="F24" s="654">
        <v>3</v>
      </c>
      <c r="G24" s="654" t="s">
        <v>1033</v>
      </c>
      <c r="H24" s="654"/>
      <c r="I24" s="654">
        <v>3</v>
      </c>
      <c r="J24" s="654"/>
      <c r="K24" s="654"/>
      <c r="L24" s="1090" t="s">
        <v>1194</v>
      </c>
    </row>
    <row r="25" spans="1:12" s="158" customFormat="1" ht="20.25" thickTop="1" thickBot="1">
      <c r="A25" s="1329"/>
      <c r="B25" s="1330"/>
      <c r="C25" s="1088" t="s">
        <v>2494</v>
      </c>
      <c r="D25" s="1089" t="s">
        <v>1208</v>
      </c>
      <c r="E25" s="654">
        <v>3</v>
      </c>
      <c r="F25" s="654">
        <v>3</v>
      </c>
      <c r="G25" s="654" t="s">
        <v>1033</v>
      </c>
      <c r="H25" s="660">
        <v>3</v>
      </c>
      <c r="I25" s="660"/>
      <c r="J25" s="660"/>
      <c r="K25" s="660"/>
      <c r="L25" s="1090" t="s">
        <v>1194</v>
      </c>
    </row>
    <row r="26" spans="1:12" s="158" customFormat="1" ht="20.25" thickTop="1" thickBot="1">
      <c r="A26" s="1329"/>
      <c r="B26" s="1330"/>
      <c r="C26" s="1088" t="s">
        <v>2495</v>
      </c>
      <c r="D26" s="1089" t="s">
        <v>1209</v>
      </c>
      <c r="E26" s="654">
        <v>3</v>
      </c>
      <c r="F26" s="654">
        <v>3</v>
      </c>
      <c r="G26" s="654" t="s">
        <v>1033</v>
      </c>
      <c r="H26" s="660"/>
      <c r="I26" s="660">
        <v>3</v>
      </c>
      <c r="J26" s="660"/>
      <c r="K26" s="660"/>
      <c r="L26" s="1090" t="s">
        <v>1194</v>
      </c>
    </row>
    <row r="27" spans="1:12" s="158" customFormat="1" ht="20.25" thickTop="1" thickBot="1">
      <c r="A27" s="1329"/>
      <c r="B27" s="1330"/>
      <c r="C27" s="1088" t="s">
        <v>2496</v>
      </c>
      <c r="D27" s="1096" t="s">
        <v>1210</v>
      </c>
      <c r="E27" s="654">
        <v>3</v>
      </c>
      <c r="F27" s="654">
        <v>3</v>
      </c>
      <c r="G27" s="654" t="s">
        <v>1033</v>
      </c>
      <c r="H27" s="654">
        <v>3</v>
      </c>
      <c r="I27" s="654"/>
      <c r="J27" s="654"/>
      <c r="K27" s="654"/>
      <c r="L27" s="1090" t="s">
        <v>1194</v>
      </c>
    </row>
    <row r="28" spans="1:12" s="158" customFormat="1" ht="20.25" thickTop="1" thickBot="1">
      <c r="A28" s="1329"/>
      <c r="B28" s="1330"/>
      <c r="C28" s="1088" t="s">
        <v>2497</v>
      </c>
      <c r="D28" s="1096" t="s">
        <v>1211</v>
      </c>
      <c r="E28" s="654">
        <v>3</v>
      </c>
      <c r="F28" s="654">
        <v>3</v>
      </c>
      <c r="G28" s="654" t="s">
        <v>1033</v>
      </c>
      <c r="H28" s="654"/>
      <c r="I28" s="654">
        <v>3</v>
      </c>
      <c r="J28" s="654"/>
      <c r="K28" s="654"/>
      <c r="L28" s="1090" t="s">
        <v>1194</v>
      </c>
    </row>
    <row r="29" spans="1:12" s="158" customFormat="1" ht="19.5" thickTop="1">
      <c r="A29" s="1329"/>
      <c r="B29" s="1330"/>
      <c r="C29" s="1088" t="s">
        <v>2498</v>
      </c>
      <c r="D29" s="1091" t="s">
        <v>1212</v>
      </c>
      <c r="E29" s="654">
        <v>3</v>
      </c>
      <c r="F29" s="654">
        <v>3</v>
      </c>
      <c r="G29" s="654" t="s">
        <v>1033</v>
      </c>
      <c r="H29" s="660"/>
      <c r="I29" s="660"/>
      <c r="J29" s="660">
        <v>3</v>
      </c>
      <c r="K29" s="660"/>
      <c r="L29" s="1090" t="s">
        <v>1213</v>
      </c>
    </row>
    <row r="30" spans="1:12" s="158" customFormat="1" ht="18.75">
      <c r="A30" s="1097"/>
      <c r="B30" s="1098"/>
      <c r="C30" s="1088" t="s">
        <v>2499</v>
      </c>
      <c r="D30" s="1091" t="s">
        <v>1214</v>
      </c>
      <c r="E30" s="654">
        <v>3</v>
      </c>
      <c r="F30" s="654">
        <v>3</v>
      </c>
      <c r="G30" s="654" t="s">
        <v>1033</v>
      </c>
      <c r="H30" s="660"/>
      <c r="I30" s="660"/>
      <c r="J30" s="660"/>
      <c r="K30" s="660">
        <v>3</v>
      </c>
      <c r="L30" s="1090" t="s">
        <v>1213</v>
      </c>
    </row>
    <row r="31" spans="1:12" s="927" customFormat="1" ht="19.5" thickBot="1">
      <c r="A31" s="1099" t="s">
        <v>1041</v>
      </c>
      <c r="B31" s="1100"/>
      <c r="C31" s="1101"/>
      <c r="D31" s="1102" t="s">
        <v>1215</v>
      </c>
      <c r="E31" s="1103">
        <f>SUM(E5:E30)</f>
        <v>78</v>
      </c>
      <c r="F31" s="1103">
        <f>SUM(F5:F30)</f>
        <v>78</v>
      </c>
      <c r="G31" s="1103"/>
      <c r="H31" s="1103">
        <f>SUM(H5:H29)</f>
        <v>30</v>
      </c>
      <c r="I31" s="1103">
        <f>SUM(I5:I29)</f>
        <v>24</v>
      </c>
      <c r="J31" s="1103">
        <f>SUM(J5:J29)</f>
        <v>21</v>
      </c>
      <c r="K31" s="1103">
        <f>SUM(K5:K29)</f>
        <v>0</v>
      </c>
      <c r="L31" s="1104"/>
    </row>
    <row r="32" spans="1:12" s="158" customFormat="1" ht="19.5">
      <c r="A32" s="162"/>
      <c r="B32" s="163"/>
      <c r="C32" s="163"/>
      <c r="D32" s="67"/>
      <c r="E32" s="160"/>
      <c r="F32" s="160"/>
      <c r="G32" s="161"/>
      <c r="H32" s="160"/>
      <c r="I32" s="160"/>
      <c r="J32" s="160"/>
      <c r="K32" s="160"/>
      <c r="L32" s="161"/>
    </row>
    <row r="33" spans="2:7" ht="19.5">
      <c r="B33" s="67"/>
      <c r="C33" s="67"/>
      <c r="D33" s="158"/>
    </row>
    <row r="34" spans="2:7" s="67" customFormat="1" ht="19.5">
      <c r="D34" s="161"/>
      <c r="F34" s="161"/>
      <c r="G34" s="161"/>
    </row>
  </sheetData>
  <mergeCells count="16">
    <mergeCell ref="A5:A29"/>
    <mergeCell ref="B5:B29"/>
    <mergeCell ref="A1:L1"/>
    <mergeCell ref="C2:L2"/>
    <mergeCell ref="A3:A4"/>
    <mergeCell ref="B3:B4"/>
    <mergeCell ref="C3:C4"/>
    <mergeCell ref="D3:D4"/>
    <mergeCell ref="E3:E4"/>
    <mergeCell ref="F3:F4"/>
    <mergeCell ref="G3:G4"/>
    <mergeCell ref="H3:H4"/>
    <mergeCell ref="I3:I4"/>
    <mergeCell ref="J3:J4"/>
    <mergeCell ref="K3:K4"/>
    <mergeCell ref="L3:L4"/>
  </mergeCells>
  <phoneticPr fontId="5" type="noConversion"/>
  <pageMargins left="0.511811023622047" right="0.31496062992126012" top="0.55118110236220508" bottom="0.55118110236220508" header="0.31496062992126012" footer="0.31496062992126012"/>
  <pageSetup paperSize="9" scale="6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E9" sqref="E9"/>
    </sheetView>
  </sheetViews>
  <sheetFormatPr defaultRowHeight="16.5"/>
  <cols>
    <col min="1" max="1" width="9.25" style="52" bestFit="1" customWidth="1"/>
    <col min="2" max="2" width="10.625" style="52" customWidth="1"/>
    <col min="3" max="3" width="11.875" style="52" customWidth="1"/>
    <col min="4" max="4" width="44.125" style="69" customWidth="1"/>
    <col min="5" max="5" width="8" style="52" bestFit="1" customWidth="1"/>
    <col min="6" max="7" width="9.25" style="69" bestFit="1" customWidth="1"/>
    <col min="8" max="8" width="5.5" style="52" customWidth="1"/>
    <col min="9" max="11" width="5.5" style="52" bestFit="1" customWidth="1"/>
    <col min="12" max="12" width="31.125" style="59" bestFit="1" customWidth="1"/>
    <col min="13" max="13" width="9" style="52" customWidth="1"/>
    <col min="14" max="16384" width="9" style="52"/>
  </cols>
  <sheetData>
    <row r="1" spans="1:12" ht="19.5">
      <c r="B1" s="1354" t="s">
        <v>2068</v>
      </c>
      <c r="C1" s="1354"/>
      <c r="D1" s="1354"/>
      <c r="E1" s="1354"/>
      <c r="F1" s="1354"/>
      <c r="G1" s="1354"/>
      <c r="H1" s="1354"/>
      <c r="I1" s="1354"/>
      <c r="J1" s="1354"/>
      <c r="K1" s="1354"/>
      <c r="L1" s="1354"/>
    </row>
    <row r="2" spans="1:12" s="158" customFormat="1" ht="19.5">
      <c r="B2" s="1355" t="s">
        <v>2384</v>
      </c>
      <c r="C2" s="1355"/>
      <c r="D2" s="1355"/>
      <c r="E2" s="1355"/>
      <c r="F2" s="1355"/>
      <c r="G2" s="1355"/>
      <c r="H2" s="1355"/>
      <c r="I2" s="1355"/>
      <c r="J2" s="1355"/>
      <c r="K2" s="1355"/>
      <c r="L2" s="1355"/>
    </row>
    <row r="3" spans="1:12" s="158" customFormat="1" ht="20.25" thickBot="1">
      <c r="B3" s="1359" t="s">
        <v>2385</v>
      </c>
      <c r="C3" s="1359"/>
      <c r="D3" s="1359"/>
      <c r="E3" s="1359"/>
      <c r="F3" s="1359"/>
      <c r="G3" s="159"/>
      <c r="H3" s="159"/>
      <c r="I3" s="1356" t="s">
        <v>2462</v>
      </c>
      <c r="J3" s="1356"/>
      <c r="K3" s="1356"/>
      <c r="L3" s="1356"/>
    </row>
    <row r="4" spans="1:12" s="158" customFormat="1" ht="19.5" thickBot="1">
      <c r="A4" s="1357" t="s">
        <v>969</v>
      </c>
      <c r="B4" s="1358" t="s">
        <v>970</v>
      </c>
      <c r="C4" s="1335" t="s">
        <v>53</v>
      </c>
      <c r="D4" s="1335" t="s">
        <v>971</v>
      </c>
      <c r="E4" s="1335" t="s">
        <v>973</v>
      </c>
      <c r="F4" s="1335" t="s">
        <v>974</v>
      </c>
      <c r="G4" s="1335" t="s">
        <v>975</v>
      </c>
      <c r="H4" s="1338" t="s">
        <v>57</v>
      </c>
      <c r="I4" s="1338"/>
      <c r="J4" s="1338" t="s">
        <v>58</v>
      </c>
      <c r="K4" s="1338"/>
      <c r="L4" s="1336" t="s">
        <v>61</v>
      </c>
    </row>
    <row r="5" spans="1:12" s="160" customFormat="1" ht="20.25" thickTop="1" thickBot="1">
      <c r="A5" s="1357"/>
      <c r="B5" s="1358"/>
      <c r="C5" s="1335"/>
      <c r="D5" s="1335"/>
      <c r="E5" s="1335"/>
      <c r="F5" s="1335"/>
      <c r="G5" s="1335"/>
      <c r="H5" s="1046" t="s">
        <v>71</v>
      </c>
      <c r="I5" s="1046" t="s">
        <v>72</v>
      </c>
      <c r="J5" s="1046" t="s">
        <v>71</v>
      </c>
      <c r="K5" s="1046" t="s">
        <v>72</v>
      </c>
      <c r="L5" s="1336"/>
    </row>
    <row r="6" spans="1:12" s="158" customFormat="1" ht="20.25" thickTop="1" thickBot="1">
      <c r="A6" s="1351"/>
      <c r="B6" s="1339" t="s">
        <v>1143</v>
      </c>
      <c r="C6" s="1084" t="s">
        <v>2387</v>
      </c>
      <c r="D6" s="1105" t="s">
        <v>834</v>
      </c>
      <c r="E6" s="1084">
        <v>3</v>
      </c>
      <c r="F6" s="1084">
        <v>3</v>
      </c>
      <c r="G6" s="1084" t="s">
        <v>978</v>
      </c>
      <c r="H6" s="1106">
        <v>3</v>
      </c>
      <c r="I6" s="1106"/>
      <c r="J6" s="1106"/>
      <c r="K6" s="1106"/>
      <c r="L6" s="1107" t="s">
        <v>1144</v>
      </c>
    </row>
    <row r="7" spans="1:12" s="158" customFormat="1" ht="19.5" thickBot="1">
      <c r="A7" s="1352"/>
      <c r="B7" s="1339"/>
      <c r="C7" s="1085" t="s">
        <v>2388</v>
      </c>
      <c r="D7" s="659" t="s">
        <v>836</v>
      </c>
      <c r="E7" s="1085">
        <v>3</v>
      </c>
      <c r="F7" s="1085">
        <v>3</v>
      </c>
      <c r="G7" s="1085" t="s">
        <v>978</v>
      </c>
      <c r="H7" s="654">
        <v>3</v>
      </c>
      <c r="I7" s="654"/>
      <c r="J7" s="654"/>
      <c r="K7" s="654"/>
      <c r="L7" s="1108" t="s">
        <v>1144</v>
      </c>
    </row>
    <row r="8" spans="1:12" s="158" customFormat="1" ht="19.5" thickBot="1">
      <c r="A8" s="1352"/>
      <c r="B8" s="1339"/>
      <c r="C8" s="661" t="s">
        <v>2389</v>
      </c>
      <c r="D8" s="708" t="s">
        <v>1145</v>
      </c>
      <c r="E8" s="661">
        <v>3</v>
      </c>
      <c r="F8" s="661">
        <v>3</v>
      </c>
      <c r="G8" s="661" t="s">
        <v>978</v>
      </c>
      <c r="H8" s="661">
        <v>3</v>
      </c>
      <c r="I8" s="660"/>
      <c r="J8" s="660"/>
      <c r="K8" s="660"/>
      <c r="L8" s="1109"/>
    </row>
    <row r="9" spans="1:12" s="158" customFormat="1" ht="20.25" thickTop="1" thickBot="1">
      <c r="A9" s="1352"/>
      <c r="B9" s="1339" t="s">
        <v>2434</v>
      </c>
      <c r="C9" s="1110" t="s">
        <v>2390</v>
      </c>
      <c r="D9" s="1111" t="s">
        <v>1146</v>
      </c>
      <c r="E9" s="1110">
        <v>3</v>
      </c>
      <c r="F9" s="1110">
        <v>3</v>
      </c>
      <c r="G9" s="1110" t="s">
        <v>1033</v>
      </c>
      <c r="H9" s="1112"/>
      <c r="I9" s="1112">
        <v>3</v>
      </c>
      <c r="J9" s="1112"/>
      <c r="K9" s="1112"/>
      <c r="L9" s="1113"/>
    </row>
    <row r="10" spans="1:12" s="158" customFormat="1" ht="19.5" thickBot="1">
      <c r="A10" s="1352"/>
      <c r="B10" s="1339"/>
      <c r="C10" s="1085" t="s">
        <v>2397</v>
      </c>
      <c r="D10" s="659" t="s">
        <v>1147</v>
      </c>
      <c r="E10" s="1085">
        <v>2</v>
      </c>
      <c r="F10" s="1085">
        <v>22</v>
      </c>
      <c r="G10" s="1085" t="s">
        <v>1033</v>
      </c>
      <c r="H10" s="654">
        <v>2</v>
      </c>
      <c r="I10" s="654"/>
      <c r="J10" s="654"/>
      <c r="K10" s="654"/>
      <c r="L10" s="1108"/>
    </row>
    <row r="11" spans="1:12" s="158" customFormat="1" ht="19.5" thickBot="1">
      <c r="A11" s="1352"/>
      <c r="B11" s="1339"/>
      <c r="C11" s="1085" t="s">
        <v>2391</v>
      </c>
      <c r="D11" s="659" t="s">
        <v>1148</v>
      </c>
      <c r="E11" s="1085">
        <v>2</v>
      </c>
      <c r="F11" s="1085">
        <v>22</v>
      </c>
      <c r="G11" s="1085" t="s">
        <v>1033</v>
      </c>
      <c r="H11" s="654"/>
      <c r="I11" s="654">
        <v>2</v>
      </c>
      <c r="J11" s="654"/>
      <c r="K11" s="654"/>
      <c r="L11" s="1108"/>
    </row>
    <row r="12" spans="1:12" s="158" customFormat="1" ht="19.5" thickBot="1">
      <c r="A12" s="1352"/>
      <c r="B12" s="1339"/>
      <c r="C12" s="1085" t="s">
        <v>2398</v>
      </c>
      <c r="D12" s="659" t="s">
        <v>1149</v>
      </c>
      <c r="E12" s="1085">
        <v>2</v>
      </c>
      <c r="F12" s="1085">
        <v>22</v>
      </c>
      <c r="G12" s="1085" t="s">
        <v>1033</v>
      </c>
      <c r="H12" s="654"/>
      <c r="I12" s="654"/>
      <c r="J12" s="654">
        <v>2</v>
      </c>
      <c r="K12" s="654"/>
      <c r="L12" s="1108"/>
    </row>
    <row r="13" spans="1:12" s="158" customFormat="1" ht="19.5" thickBot="1">
      <c r="A13" s="1352"/>
      <c r="B13" s="1339"/>
      <c r="C13" s="1086" t="s">
        <v>2392</v>
      </c>
      <c r="D13" s="1087" t="s">
        <v>1150</v>
      </c>
      <c r="E13" s="1086">
        <v>2</v>
      </c>
      <c r="F13" s="1086">
        <v>22</v>
      </c>
      <c r="G13" s="1086" t="s">
        <v>1033</v>
      </c>
      <c r="H13" s="674"/>
      <c r="I13" s="674"/>
      <c r="J13" s="674"/>
      <c r="K13" s="674">
        <v>2</v>
      </c>
      <c r="L13" s="1114"/>
    </row>
    <row r="14" spans="1:12" s="158" customFormat="1" ht="19.5" thickBot="1">
      <c r="A14" s="1352"/>
      <c r="B14" s="1347" t="s">
        <v>2436</v>
      </c>
      <c r="C14" s="1348"/>
      <c r="D14" s="1115"/>
      <c r="E14" s="1116">
        <v>11</v>
      </c>
      <c r="F14" s="1116"/>
      <c r="G14" s="1116"/>
      <c r="H14" s="1117">
        <v>2</v>
      </c>
      <c r="I14" s="1117">
        <v>2</v>
      </c>
      <c r="J14" s="1117">
        <v>2</v>
      </c>
      <c r="K14" s="1117">
        <v>2</v>
      </c>
      <c r="L14" s="1118"/>
    </row>
    <row r="15" spans="1:12" s="158" customFormat="1" ht="20.25" thickTop="1" thickBot="1">
      <c r="A15" s="1352"/>
      <c r="B15" s="1339" t="s">
        <v>2435</v>
      </c>
      <c r="C15" s="1110" t="s">
        <v>2393</v>
      </c>
      <c r="D15" s="1119" t="s">
        <v>1151</v>
      </c>
      <c r="E15" s="1110">
        <v>1</v>
      </c>
      <c r="F15" s="1110">
        <v>2</v>
      </c>
      <c r="G15" s="1110" t="s">
        <v>1033</v>
      </c>
      <c r="H15" s="1112">
        <v>1</v>
      </c>
      <c r="I15" s="1112"/>
      <c r="J15" s="1112"/>
      <c r="K15" s="1112"/>
      <c r="L15" s="1113"/>
    </row>
    <row r="16" spans="1:12" s="158" customFormat="1" ht="19.5" thickBot="1">
      <c r="A16" s="1352"/>
      <c r="B16" s="1339"/>
      <c r="C16" s="656" t="s">
        <v>2396</v>
      </c>
      <c r="D16" s="1120" t="s">
        <v>1152</v>
      </c>
      <c r="E16" s="1085">
        <v>1</v>
      </c>
      <c r="F16" s="661">
        <v>2</v>
      </c>
      <c r="G16" s="661" t="s">
        <v>1033</v>
      </c>
      <c r="H16" s="654"/>
      <c r="I16" s="654">
        <v>1</v>
      </c>
      <c r="J16" s="654"/>
      <c r="K16" s="654"/>
      <c r="L16" s="1121"/>
    </row>
    <row r="17" spans="1:12" s="158" customFormat="1" ht="19.5" thickBot="1">
      <c r="A17" s="1352"/>
      <c r="B17" s="1339"/>
      <c r="C17" s="656" t="s">
        <v>2394</v>
      </c>
      <c r="D17" s="1120" t="s">
        <v>1153</v>
      </c>
      <c r="E17" s="1085">
        <v>1</v>
      </c>
      <c r="F17" s="661">
        <v>2</v>
      </c>
      <c r="G17" s="661" t="s">
        <v>1033</v>
      </c>
      <c r="H17" s="654"/>
      <c r="I17" s="654"/>
      <c r="J17" s="654">
        <v>1</v>
      </c>
      <c r="K17" s="654"/>
      <c r="L17" s="1121"/>
    </row>
    <row r="18" spans="1:12" s="158" customFormat="1" ht="19.5" thickBot="1">
      <c r="A18" s="1352"/>
      <c r="B18" s="1340"/>
      <c r="C18" s="1122" t="s">
        <v>2395</v>
      </c>
      <c r="D18" s="1123" t="s">
        <v>1154</v>
      </c>
      <c r="E18" s="1086">
        <v>1</v>
      </c>
      <c r="F18" s="1086">
        <v>2</v>
      </c>
      <c r="G18" s="1086" t="s">
        <v>1033</v>
      </c>
      <c r="H18" s="674"/>
      <c r="I18" s="674"/>
      <c r="J18" s="674"/>
      <c r="K18" s="674">
        <v>1</v>
      </c>
      <c r="L18" s="1114"/>
    </row>
    <row r="19" spans="1:12" s="158" customFormat="1" ht="20.25" thickTop="1" thickBot="1">
      <c r="A19" s="1353"/>
      <c r="B19" s="1349" t="s">
        <v>2437</v>
      </c>
      <c r="C19" s="1350"/>
      <c r="D19" s="1124"/>
      <c r="E19" s="1125" t="s">
        <v>2438</v>
      </c>
      <c r="F19" s="1126"/>
      <c r="G19" s="1126"/>
      <c r="H19" s="1125" t="s">
        <v>2439</v>
      </c>
      <c r="I19" s="1125" t="s">
        <v>2440</v>
      </c>
      <c r="J19" s="1125" t="s">
        <v>2441</v>
      </c>
      <c r="K19" s="1125" t="s">
        <v>2439</v>
      </c>
      <c r="L19" s="1127"/>
    </row>
    <row r="20" spans="1:12" s="158" customFormat="1" ht="18.75">
      <c r="A20" s="1341" t="s">
        <v>1155</v>
      </c>
      <c r="B20" s="1342"/>
      <c r="C20" s="1085" t="s">
        <v>2399</v>
      </c>
      <c r="D20" s="1096" t="s">
        <v>842</v>
      </c>
      <c r="E20" s="1085">
        <v>3</v>
      </c>
      <c r="F20" s="1085">
        <v>3</v>
      </c>
      <c r="G20" s="1085" t="s">
        <v>1033</v>
      </c>
      <c r="H20" s="1085">
        <v>3</v>
      </c>
      <c r="I20" s="654"/>
      <c r="J20" s="654"/>
      <c r="K20" s="654"/>
      <c r="L20" s="659"/>
    </row>
    <row r="21" spans="1:12" s="158" customFormat="1" ht="18.75">
      <c r="A21" s="1343"/>
      <c r="B21" s="1344"/>
      <c r="C21" s="1085" t="s">
        <v>2401</v>
      </c>
      <c r="D21" s="1128" t="s">
        <v>1156</v>
      </c>
      <c r="E21" s="656">
        <v>3</v>
      </c>
      <c r="F21" s="656">
        <v>3</v>
      </c>
      <c r="G21" s="656" t="s">
        <v>1033</v>
      </c>
      <c r="H21" s="656">
        <v>3</v>
      </c>
      <c r="I21" s="657"/>
      <c r="J21" s="657"/>
      <c r="K21" s="657"/>
      <c r="L21" s="655"/>
    </row>
    <row r="22" spans="1:12" s="158" customFormat="1" ht="18.75">
      <c r="A22" s="1343"/>
      <c r="B22" s="1344"/>
      <c r="C22" s="1085" t="s">
        <v>2400</v>
      </c>
      <c r="D22" s="1089" t="s">
        <v>1164</v>
      </c>
      <c r="E22" s="1085">
        <v>3</v>
      </c>
      <c r="F22" s="1085">
        <v>3</v>
      </c>
      <c r="G22" s="1085" t="s">
        <v>1033</v>
      </c>
      <c r="H22" s="1085">
        <v>3</v>
      </c>
      <c r="I22" s="654"/>
      <c r="J22" s="654"/>
      <c r="K22" s="654"/>
      <c r="L22" s="1088"/>
    </row>
    <row r="23" spans="1:12" s="158" customFormat="1" ht="19.5" thickBot="1">
      <c r="A23" s="1343"/>
      <c r="B23" s="1344"/>
      <c r="C23" s="1085" t="s">
        <v>2402</v>
      </c>
      <c r="D23" s="1096" t="s">
        <v>1168</v>
      </c>
      <c r="E23" s="1085">
        <v>3</v>
      </c>
      <c r="F23" s="1085">
        <v>3</v>
      </c>
      <c r="G23" s="1085" t="s">
        <v>1033</v>
      </c>
      <c r="H23" s="1085">
        <v>3</v>
      </c>
      <c r="I23" s="654"/>
      <c r="J23" s="654"/>
      <c r="K23" s="654"/>
      <c r="L23" s="659"/>
    </row>
    <row r="24" spans="1:12" s="158" customFormat="1" ht="19.5" thickBot="1">
      <c r="A24" s="1343"/>
      <c r="B24" s="1344"/>
      <c r="C24" s="1129" t="s">
        <v>2386</v>
      </c>
      <c r="D24" s="1096" t="s">
        <v>2403</v>
      </c>
      <c r="E24" s="1085">
        <v>2</v>
      </c>
      <c r="F24" s="1085">
        <v>2</v>
      </c>
      <c r="G24" s="1085" t="s">
        <v>2404</v>
      </c>
      <c r="H24" s="1085">
        <v>2</v>
      </c>
      <c r="I24" s="654"/>
      <c r="J24" s="654"/>
      <c r="K24" s="654"/>
      <c r="L24" s="659"/>
    </row>
    <row r="25" spans="1:12" s="158" customFormat="1" ht="18.75">
      <c r="A25" s="1343"/>
      <c r="B25" s="1344"/>
      <c r="C25" s="1085" t="s">
        <v>2405</v>
      </c>
      <c r="D25" s="1096" t="s">
        <v>1161</v>
      </c>
      <c r="E25" s="1085">
        <v>3</v>
      </c>
      <c r="F25" s="1085">
        <v>3</v>
      </c>
      <c r="G25" s="1085" t="s">
        <v>1033</v>
      </c>
      <c r="H25" s="1085">
        <v>3</v>
      </c>
      <c r="I25" s="654"/>
      <c r="J25" s="654"/>
      <c r="K25" s="654"/>
      <c r="L25" s="659"/>
    </row>
    <row r="26" spans="1:12" s="897" customFormat="1" ht="18.75">
      <c r="A26" s="1343"/>
      <c r="B26" s="1344"/>
      <c r="C26" s="1130" t="s">
        <v>2409</v>
      </c>
      <c r="D26" s="1131" t="s">
        <v>2410</v>
      </c>
      <c r="E26" s="1130">
        <v>3</v>
      </c>
      <c r="F26" s="1130">
        <v>3</v>
      </c>
      <c r="G26" s="1130" t="s">
        <v>2404</v>
      </c>
      <c r="H26" s="1130">
        <v>3</v>
      </c>
      <c r="I26" s="668"/>
      <c r="J26" s="668"/>
      <c r="K26" s="668"/>
      <c r="L26" s="1132" t="s">
        <v>2342</v>
      </c>
    </row>
    <row r="27" spans="1:12" s="897" customFormat="1" ht="18.75">
      <c r="A27" s="1343"/>
      <c r="B27" s="1344"/>
      <c r="C27" s="1130" t="s">
        <v>2411</v>
      </c>
      <c r="D27" s="1131" t="s">
        <v>2412</v>
      </c>
      <c r="E27" s="1130">
        <v>2</v>
      </c>
      <c r="F27" s="1130">
        <v>2</v>
      </c>
      <c r="G27" s="1130" t="s">
        <v>2404</v>
      </c>
      <c r="H27" s="1130">
        <v>2</v>
      </c>
      <c r="I27" s="668"/>
      <c r="J27" s="668"/>
      <c r="K27" s="668"/>
      <c r="L27" s="1132" t="s">
        <v>2342</v>
      </c>
    </row>
    <row r="28" spans="1:12" s="158" customFormat="1" ht="18.75">
      <c r="A28" s="1343"/>
      <c r="B28" s="1344"/>
      <c r="C28" s="1085" t="s">
        <v>2413</v>
      </c>
      <c r="D28" s="1096" t="s">
        <v>2407</v>
      </c>
      <c r="E28" s="1085">
        <v>3</v>
      </c>
      <c r="F28" s="1085">
        <v>3</v>
      </c>
      <c r="G28" s="1085" t="s">
        <v>1033</v>
      </c>
      <c r="H28" s="1085"/>
      <c r="I28" s="654">
        <v>3</v>
      </c>
      <c r="J28" s="654"/>
      <c r="K28" s="654"/>
      <c r="L28" s="659"/>
    </row>
    <row r="29" spans="1:12" s="158" customFormat="1" ht="18.75">
      <c r="A29" s="1343"/>
      <c r="B29" s="1344"/>
      <c r="C29" s="1085" t="s">
        <v>2415</v>
      </c>
      <c r="D29" s="1096" t="s">
        <v>2414</v>
      </c>
      <c r="E29" s="1085">
        <v>3</v>
      </c>
      <c r="F29" s="1085">
        <v>3</v>
      </c>
      <c r="G29" s="1085" t="s">
        <v>1033</v>
      </c>
      <c r="H29" s="1085"/>
      <c r="I29" s="654">
        <v>3</v>
      </c>
      <c r="J29" s="654"/>
      <c r="K29" s="654"/>
      <c r="L29" s="659"/>
    </row>
    <row r="30" spans="1:12" s="158" customFormat="1" ht="18.75">
      <c r="A30" s="1343"/>
      <c r="B30" s="1344"/>
      <c r="C30" s="1085" t="s">
        <v>2416</v>
      </c>
      <c r="D30" s="1089" t="s">
        <v>1163</v>
      </c>
      <c r="E30" s="1085">
        <v>3</v>
      </c>
      <c r="F30" s="1085">
        <v>3</v>
      </c>
      <c r="G30" s="1085" t="s">
        <v>1033</v>
      </c>
      <c r="H30" s="1085"/>
      <c r="I30" s="654">
        <v>3</v>
      </c>
      <c r="J30" s="654"/>
      <c r="K30" s="654"/>
      <c r="L30" s="1088"/>
    </row>
    <row r="31" spans="1:12" s="158" customFormat="1" ht="18.75">
      <c r="A31" s="1343"/>
      <c r="B31" s="1344"/>
      <c r="C31" s="1085" t="s">
        <v>2417</v>
      </c>
      <c r="D31" s="1096" t="s">
        <v>1170</v>
      </c>
      <c r="E31" s="1085">
        <v>3</v>
      </c>
      <c r="F31" s="1085">
        <v>3</v>
      </c>
      <c r="G31" s="1085" t="s">
        <v>1033</v>
      </c>
      <c r="H31" s="1085"/>
      <c r="I31" s="654">
        <v>3</v>
      </c>
      <c r="J31" s="668"/>
      <c r="K31" s="668"/>
      <c r="L31" s="1132"/>
    </row>
    <row r="32" spans="1:12" s="158" customFormat="1" ht="18.75">
      <c r="A32" s="1343"/>
      <c r="B32" s="1344"/>
      <c r="C32" s="1085" t="s">
        <v>2418</v>
      </c>
      <c r="D32" s="1096" t="s">
        <v>2419</v>
      </c>
      <c r="E32" s="1085">
        <v>2</v>
      </c>
      <c r="F32" s="1085">
        <v>2</v>
      </c>
      <c r="G32" s="1085" t="s">
        <v>1033</v>
      </c>
      <c r="H32" s="1085"/>
      <c r="I32" s="654">
        <v>2</v>
      </c>
      <c r="J32" s="668"/>
      <c r="K32" s="668"/>
      <c r="L32" s="1132"/>
    </row>
    <row r="33" spans="1:12" s="158" customFormat="1" ht="18.75">
      <c r="A33" s="1343"/>
      <c r="B33" s="1344"/>
      <c r="C33" s="1085" t="s">
        <v>2420</v>
      </c>
      <c r="D33" s="1089" t="s">
        <v>2430</v>
      </c>
      <c r="E33" s="1085">
        <v>3</v>
      </c>
      <c r="F33" s="1085">
        <v>3</v>
      </c>
      <c r="G33" s="1085" t="s">
        <v>1033</v>
      </c>
      <c r="H33" s="1085"/>
      <c r="I33" s="654">
        <v>3</v>
      </c>
      <c r="J33" s="654"/>
      <c r="K33" s="654"/>
      <c r="L33" s="1088"/>
    </row>
    <row r="34" spans="1:12" s="158" customFormat="1" ht="31.5">
      <c r="A34" s="1343"/>
      <c r="B34" s="1344"/>
      <c r="C34" s="1085" t="s">
        <v>2421</v>
      </c>
      <c r="D34" s="1096" t="s">
        <v>2408</v>
      </c>
      <c r="E34" s="1085">
        <v>3</v>
      </c>
      <c r="F34" s="1085">
        <v>3</v>
      </c>
      <c r="G34" s="1085" t="s">
        <v>1033</v>
      </c>
      <c r="H34" s="1085"/>
      <c r="I34" s="654">
        <v>3</v>
      </c>
      <c r="J34" s="654"/>
      <c r="K34" s="654"/>
      <c r="L34" s="1133" t="s">
        <v>3044</v>
      </c>
    </row>
    <row r="35" spans="1:12" s="158" customFormat="1" ht="18.75">
      <c r="A35" s="1343"/>
      <c r="B35" s="1344"/>
      <c r="C35" s="1085" t="s">
        <v>2422</v>
      </c>
      <c r="D35" s="1096" t="s">
        <v>2406</v>
      </c>
      <c r="E35" s="1085">
        <v>2</v>
      </c>
      <c r="F35" s="1085">
        <v>2</v>
      </c>
      <c r="G35" s="1085" t="s">
        <v>1033</v>
      </c>
      <c r="H35" s="1085"/>
      <c r="I35" s="654"/>
      <c r="J35" s="654">
        <v>2</v>
      </c>
      <c r="K35" s="654"/>
      <c r="L35" s="659"/>
    </row>
    <row r="36" spans="1:12" s="158" customFormat="1" ht="18.75">
      <c r="A36" s="1343"/>
      <c r="B36" s="1344"/>
      <c r="C36" s="1085" t="s">
        <v>2423</v>
      </c>
      <c r="D36" s="1096" t="s">
        <v>1166</v>
      </c>
      <c r="E36" s="1085">
        <v>2</v>
      </c>
      <c r="F36" s="1085">
        <v>2</v>
      </c>
      <c r="G36" s="1085" t="s">
        <v>1033</v>
      </c>
      <c r="H36" s="1085"/>
      <c r="I36" s="654"/>
      <c r="J36" s="654">
        <v>2</v>
      </c>
      <c r="K36" s="654"/>
      <c r="L36" s="659"/>
    </row>
    <row r="37" spans="1:12" s="158" customFormat="1" ht="18.75">
      <c r="A37" s="1343"/>
      <c r="B37" s="1344"/>
      <c r="C37" s="1085" t="s">
        <v>2424</v>
      </c>
      <c r="D37" s="1120" t="s">
        <v>1174</v>
      </c>
      <c r="E37" s="661">
        <v>2</v>
      </c>
      <c r="F37" s="661">
        <v>2</v>
      </c>
      <c r="G37" s="661" t="s">
        <v>1033</v>
      </c>
      <c r="H37" s="661"/>
      <c r="I37" s="660"/>
      <c r="J37" s="660">
        <v>2</v>
      </c>
      <c r="K37" s="660"/>
      <c r="L37" s="1134" t="s">
        <v>1173</v>
      </c>
    </row>
    <row r="38" spans="1:12" s="158" customFormat="1" ht="18.75">
      <c r="A38" s="1343"/>
      <c r="B38" s="1344"/>
      <c r="C38" s="1085" t="s">
        <v>2425</v>
      </c>
      <c r="D38" s="1096" t="s">
        <v>1159</v>
      </c>
      <c r="E38" s="1085">
        <v>3</v>
      </c>
      <c r="F38" s="1085">
        <v>3</v>
      </c>
      <c r="G38" s="1085" t="s">
        <v>1033</v>
      </c>
      <c r="H38" s="1085"/>
      <c r="I38" s="654"/>
      <c r="J38" s="654">
        <v>3</v>
      </c>
      <c r="K38" s="654"/>
      <c r="L38" s="659"/>
    </row>
    <row r="39" spans="1:12" s="158" customFormat="1" ht="18.75">
      <c r="A39" s="1343"/>
      <c r="B39" s="1344"/>
      <c r="C39" s="1085" t="s">
        <v>2429</v>
      </c>
      <c r="D39" s="1096" t="s">
        <v>1171</v>
      </c>
      <c r="E39" s="654">
        <v>3</v>
      </c>
      <c r="F39" s="654">
        <v>3</v>
      </c>
      <c r="G39" s="1085" t="s">
        <v>1033</v>
      </c>
      <c r="H39" s="654"/>
      <c r="I39" s="654"/>
      <c r="J39" s="654">
        <v>3</v>
      </c>
      <c r="K39" s="654"/>
      <c r="L39" s="1088" t="s">
        <v>1144</v>
      </c>
    </row>
    <row r="40" spans="1:12" s="158" customFormat="1" ht="18.75">
      <c r="A40" s="1343"/>
      <c r="B40" s="1344"/>
      <c r="C40" s="1085" t="s">
        <v>2426</v>
      </c>
      <c r="D40" s="1096" t="s">
        <v>1172</v>
      </c>
      <c r="E40" s="1085">
        <v>2</v>
      </c>
      <c r="F40" s="1085">
        <v>2</v>
      </c>
      <c r="G40" s="1085" t="s">
        <v>1033</v>
      </c>
      <c r="H40" s="1085"/>
      <c r="I40" s="654"/>
      <c r="J40" s="654">
        <v>2</v>
      </c>
      <c r="K40" s="654"/>
      <c r="L40" s="1088" t="s">
        <v>1173</v>
      </c>
    </row>
    <row r="41" spans="1:12" s="158" customFormat="1" ht="18.75">
      <c r="A41" s="1343"/>
      <c r="B41" s="1344"/>
      <c r="C41" s="1085" t="s">
        <v>2427</v>
      </c>
      <c r="D41" s="1089" t="s">
        <v>1162</v>
      </c>
      <c r="E41" s="1085">
        <v>3</v>
      </c>
      <c r="F41" s="1085">
        <v>3</v>
      </c>
      <c r="G41" s="1085" t="s">
        <v>1033</v>
      </c>
      <c r="H41" s="1085"/>
      <c r="I41" s="654"/>
      <c r="J41" s="654">
        <v>3</v>
      </c>
      <c r="K41" s="654"/>
      <c r="L41" s="659"/>
    </row>
    <row r="42" spans="1:12" s="158" customFormat="1" ht="19.5" thickBot="1">
      <c r="A42" s="1345"/>
      <c r="B42" s="1346"/>
      <c r="C42" s="1085" t="s">
        <v>2428</v>
      </c>
      <c r="D42" s="1096" t="s">
        <v>1169</v>
      </c>
      <c r="E42" s="1085">
        <v>3</v>
      </c>
      <c r="F42" s="1085">
        <v>3</v>
      </c>
      <c r="G42" s="1085" t="s">
        <v>1033</v>
      </c>
      <c r="H42" s="1085"/>
      <c r="I42" s="654"/>
      <c r="J42" s="654"/>
      <c r="K42" s="654">
        <v>3</v>
      </c>
      <c r="L42" s="659"/>
    </row>
    <row r="43" spans="1:12" s="927" customFormat="1" ht="19.5" thickBot="1">
      <c r="A43" s="1135" t="s">
        <v>1041</v>
      </c>
      <c r="B43" s="1136"/>
      <c r="C43" s="1136"/>
      <c r="D43" s="1137"/>
      <c r="E43" s="1138">
        <f>SUM(E20:E42)</f>
        <v>62</v>
      </c>
      <c r="F43" s="1138">
        <f>SUM(F21:F42)</f>
        <v>59</v>
      </c>
      <c r="G43" s="1138"/>
      <c r="H43" s="1138">
        <f>SUM(H20:H42)</f>
        <v>22</v>
      </c>
      <c r="I43" s="1138">
        <f>SUM(I21:I42)</f>
        <v>20</v>
      </c>
      <c r="J43" s="1138">
        <f>SUM(J21:J42)</f>
        <v>17</v>
      </c>
      <c r="K43" s="1138">
        <f>SUM(K21:K42)</f>
        <v>3</v>
      </c>
      <c r="L43" s="1139"/>
    </row>
    <row r="44" spans="1:12" s="158" customFormat="1" ht="19.5">
      <c r="B44" s="1337"/>
      <c r="C44" s="1337"/>
      <c r="D44" s="1337"/>
      <c r="E44" s="160"/>
      <c r="F44" s="160"/>
      <c r="G44" s="160"/>
      <c r="H44" s="160"/>
      <c r="I44" s="160"/>
      <c r="J44" s="160"/>
      <c r="K44" s="160"/>
      <c r="L44" s="161"/>
    </row>
    <row r="45" spans="1:12" s="67" customFormat="1" ht="19.5">
      <c r="D45" s="161"/>
      <c r="F45" s="161"/>
      <c r="G45" s="161"/>
    </row>
  </sheetData>
  <mergeCells count="22">
    <mergeCell ref="B1:L1"/>
    <mergeCell ref="B2:L2"/>
    <mergeCell ref="I3:L3"/>
    <mergeCell ref="A4:A5"/>
    <mergeCell ref="B4:B5"/>
    <mergeCell ref="C4:C5"/>
    <mergeCell ref="D4:D5"/>
    <mergeCell ref="E4:E5"/>
    <mergeCell ref="F4:F5"/>
    <mergeCell ref="J4:K4"/>
    <mergeCell ref="L4:L5"/>
    <mergeCell ref="B3:F3"/>
    <mergeCell ref="B44:D44"/>
    <mergeCell ref="G4:G5"/>
    <mergeCell ref="H4:I4"/>
    <mergeCell ref="B6:B8"/>
    <mergeCell ref="B9:B13"/>
    <mergeCell ref="B15:B18"/>
    <mergeCell ref="A20:B42"/>
    <mergeCell ref="B14:C14"/>
    <mergeCell ref="B19:C19"/>
    <mergeCell ref="A6:A19"/>
  </mergeCells>
  <phoneticPr fontId="5" type="noConversion"/>
  <pageMargins left="0.511811023622047" right="0.31496062992126012" top="0.55118110236220508" bottom="0.55118110236220508" header="0.31496062992126012" footer="0.31496062992126012"/>
  <pageSetup paperSize="0" scale="70"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selection activeCell="D25" sqref="D25"/>
    </sheetView>
  </sheetViews>
  <sheetFormatPr defaultRowHeight="16.5"/>
  <cols>
    <col min="1" max="1" width="6.75" style="52" bestFit="1" customWidth="1"/>
    <col min="2" max="2" width="7.375" style="52" customWidth="1"/>
    <col min="3" max="3" width="10.625" style="52" customWidth="1"/>
    <col min="4" max="4" width="36.875" style="69" bestFit="1" customWidth="1"/>
    <col min="5" max="5" width="6.75" style="52" bestFit="1" customWidth="1"/>
    <col min="6" max="6" width="6.75" style="69" bestFit="1" customWidth="1"/>
    <col min="7" max="7" width="9.25" style="69" bestFit="1" customWidth="1"/>
    <col min="8" max="11" width="4.25" style="52" bestFit="1" customWidth="1"/>
    <col min="12" max="12" width="40.125" style="59" customWidth="1"/>
    <col min="13" max="13" width="9" style="52" customWidth="1"/>
    <col min="14" max="16384" width="9" style="52"/>
  </cols>
  <sheetData>
    <row r="1" spans="1:12">
      <c r="B1" s="1369" t="s">
        <v>2069</v>
      </c>
      <c r="C1" s="1369"/>
      <c r="D1" s="1369"/>
      <c r="E1" s="1369"/>
      <c r="F1" s="1369"/>
      <c r="G1" s="1369"/>
      <c r="H1" s="1369"/>
      <c r="I1" s="1369"/>
      <c r="J1" s="1369"/>
      <c r="K1" s="1369"/>
      <c r="L1" s="1369"/>
    </row>
    <row r="2" spans="1:12" ht="20.25" thickBot="1">
      <c r="B2" s="1332" t="s">
        <v>2461</v>
      </c>
      <c r="C2" s="1332"/>
      <c r="D2" s="1332"/>
      <c r="E2" s="1332"/>
      <c r="F2" s="1332"/>
      <c r="G2" s="1332"/>
      <c r="H2" s="1332"/>
      <c r="I2" s="1332"/>
      <c r="J2" s="1332"/>
      <c r="K2" s="1332"/>
      <c r="L2" s="1332"/>
    </row>
    <row r="3" spans="1:12" s="709" customFormat="1" ht="19.5" thickBot="1">
      <c r="A3" s="1370" t="s">
        <v>969</v>
      </c>
      <c r="B3" s="1371" t="s">
        <v>970</v>
      </c>
      <c r="C3" s="1371" t="s">
        <v>53</v>
      </c>
      <c r="D3" s="1371" t="s">
        <v>971</v>
      </c>
      <c r="E3" s="1371" t="s">
        <v>973</v>
      </c>
      <c r="F3" s="1371" t="s">
        <v>974</v>
      </c>
      <c r="G3" s="1371" t="s">
        <v>975</v>
      </c>
      <c r="H3" s="1364" t="s">
        <v>57</v>
      </c>
      <c r="I3" s="1364"/>
      <c r="J3" s="1364" t="s">
        <v>58</v>
      </c>
      <c r="K3" s="1364"/>
      <c r="L3" s="1365" t="s">
        <v>61</v>
      </c>
    </row>
    <row r="4" spans="1:12" s="710" customFormat="1" ht="21" thickTop="1" thickBot="1">
      <c r="A4" s="1370"/>
      <c r="B4" s="1371"/>
      <c r="C4" s="1371"/>
      <c r="D4" s="1371"/>
      <c r="E4" s="1371"/>
      <c r="F4" s="1371"/>
      <c r="G4" s="1371"/>
      <c r="H4" s="930" t="s">
        <v>71</v>
      </c>
      <c r="I4" s="930" t="s">
        <v>72</v>
      </c>
      <c r="J4" s="930" t="s">
        <v>71</v>
      </c>
      <c r="K4" s="930" t="s">
        <v>72</v>
      </c>
      <c r="L4" s="1365"/>
    </row>
    <row r="5" spans="1:12" s="709" customFormat="1" ht="21" thickTop="1" thickBot="1">
      <c r="A5" s="1366"/>
      <c r="B5" s="1367" t="s">
        <v>2433</v>
      </c>
      <c r="C5" s="711" t="s">
        <v>2469</v>
      </c>
      <c r="D5" s="713" t="s">
        <v>834</v>
      </c>
      <c r="E5" s="712">
        <v>3</v>
      </c>
      <c r="F5" s="712">
        <v>3</v>
      </c>
      <c r="G5" s="712" t="s">
        <v>978</v>
      </c>
      <c r="H5" s="712">
        <v>3</v>
      </c>
      <c r="I5" s="712"/>
      <c r="J5" s="712"/>
      <c r="K5" s="712"/>
      <c r="L5" s="714" t="s">
        <v>1144</v>
      </c>
    </row>
    <row r="6" spans="1:12" s="709" customFormat="1" ht="21" thickTop="1" thickBot="1">
      <c r="A6" s="1366"/>
      <c r="B6" s="1367"/>
      <c r="C6" s="711" t="s">
        <v>2470</v>
      </c>
      <c r="D6" s="713" t="s">
        <v>836</v>
      </c>
      <c r="E6" s="712">
        <v>3</v>
      </c>
      <c r="F6" s="712">
        <v>3</v>
      </c>
      <c r="G6" s="712" t="s">
        <v>978</v>
      </c>
      <c r="H6" s="712">
        <v>3</v>
      </c>
      <c r="I6" s="712"/>
      <c r="J6" s="712"/>
      <c r="K6" s="712"/>
      <c r="L6" s="714" t="s">
        <v>1144</v>
      </c>
    </row>
    <row r="7" spans="1:12" s="709" customFormat="1" ht="21" thickTop="1" thickBot="1">
      <c r="A7" s="1366"/>
      <c r="B7" s="1367"/>
      <c r="C7" s="711" t="s">
        <v>2471</v>
      </c>
      <c r="D7" s="713" t="s">
        <v>1145</v>
      </c>
      <c r="E7" s="712">
        <v>3</v>
      </c>
      <c r="F7" s="712">
        <v>3</v>
      </c>
      <c r="G7" s="712" t="s">
        <v>978</v>
      </c>
      <c r="H7" s="712">
        <v>3</v>
      </c>
      <c r="I7" s="712"/>
      <c r="J7" s="712"/>
      <c r="K7" s="712"/>
      <c r="L7" s="714"/>
    </row>
    <row r="8" spans="1:12" s="709" customFormat="1" ht="21" thickTop="1" thickBot="1">
      <c r="A8" s="1366"/>
      <c r="B8" s="1368" t="s">
        <v>2432</v>
      </c>
      <c r="C8" s="711" t="s">
        <v>2472</v>
      </c>
      <c r="D8" s="715" t="s">
        <v>1175</v>
      </c>
      <c r="E8" s="712">
        <v>2</v>
      </c>
      <c r="F8" s="712">
        <v>2</v>
      </c>
      <c r="G8" s="712" t="s">
        <v>1033</v>
      </c>
      <c r="H8" s="712">
        <v>2</v>
      </c>
      <c r="I8" s="712"/>
      <c r="J8" s="712"/>
      <c r="K8" s="712"/>
      <c r="L8" s="716" t="s">
        <v>1144</v>
      </c>
    </row>
    <row r="9" spans="1:12" s="709" customFormat="1" ht="21" thickTop="1" thickBot="1">
      <c r="A9" s="1366"/>
      <c r="B9" s="1368"/>
      <c r="C9" s="723" t="s">
        <v>2473</v>
      </c>
      <c r="D9" s="898" t="s">
        <v>1176</v>
      </c>
      <c r="E9" s="724">
        <v>2</v>
      </c>
      <c r="F9" s="724">
        <v>2</v>
      </c>
      <c r="G9" s="724" t="s">
        <v>1033</v>
      </c>
      <c r="H9" s="724"/>
      <c r="I9" s="724">
        <v>2</v>
      </c>
      <c r="J9" s="724"/>
      <c r="K9" s="724"/>
      <c r="L9" s="899" t="s">
        <v>1173</v>
      </c>
    </row>
    <row r="10" spans="1:12" s="709" customFormat="1" ht="21" thickTop="1" thickBot="1">
      <c r="A10" s="931" t="s">
        <v>1041</v>
      </c>
      <c r="B10" s="932"/>
      <c r="C10" s="933"/>
      <c r="D10" s="934"/>
      <c r="E10" s="935">
        <v>13</v>
      </c>
      <c r="F10" s="935"/>
      <c r="G10" s="936"/>
      <c r="H10" s="935">
        <f>SUM(H5:H9)</f>
        <v>11</v>
      </c>
      <c r="I10" s="935">
        <f>SUM(I5:I9)</f>
        <v>2</v>
      </c>
      <c r="J10" s="935">
        <f>SUM(J5:J9)</f>
        <v>0</v>
      </c>
      <c r="K10" s="935">
        <f>SUM(K5:K9)</f>
        <v>0</v>
      </c>
      <c r="L10" s="937"/>
    </row>
    <row r="11" spans="1:12" s="709" customFormat="1" ht="24" customHeight="1">
      <c r="A11" s="1360" t="s">
        <v>1155</v>
      </c>
      <c r="B11" s="1362" t="s">
        <v>1155</v>
      </c>
      <c r="C11" s="717" t="s">
        <v>2460</v>
      </c>
      <c r="D11" s="719" t="s">
        <v>1181</v>
      </c>
      <c r="E11" s="712">
        <v>2</v>
      </c>
      <c r="F11" s="712">
        <v>2</v>
      </c>
      <c r="G11" s="712" t="s">
        <v>1033</v>
      </c>
      <c r="H11" s="712">
        <v>2</v>
      </c>
      <c r="I11" s="712"/>
      <c r="J11" s="712"/>
      <c r="K11" s="712"/>
      <c r="L11" s="714" t="s">
        <v>1173</v>
      </c>
    </row>
    <row r="12" spans="1:12" s="709" customFormat="1" ht="19.5">
      <c r="A12" s="1361"/>
      <c r="B12" s="1363"/>
      <c r="C12" s="717" t="s">
        <v>2451</v>
      </c>
      <c r="D12" s="719" t="s">
        <v>1156</v>
      </c>
      <c r="E12" s="712">
        <v>3</v>
      </c>
      <c r="F12" s="712">
        <v>3</v>
      </c>
      <c r="G12" s="712" t="s">
        <v>1033</v>
      </c>
      <c r="H12" s="712">
        <v>3</v>
      </c>
      <c r="I12" s="712"/>
      <c r="J12" s="712"/>
      <c r="K12" s="712"/>
      <c r="L12" s="716"/>
    </row>
    <row r="13" spans="1:12" s="709" customFormat="1" ht="19.5">
      <c r="A13" s="1361"/>
      <c r="B13" s="1363"/>
      <c r="C13" s="717" t="s">
        <v>2454</v>
      </c>
      <c r="D13" s="719" t="s">
        <v>1164</v>
      </c>
      <c r="E13" s="712">
        <v>3</v>
      </c>
      <c r="F13" s="712">
        <v>3</v>
      </c>
      <c r="G13" s="711" t="s">
        <v>1033</v>
      </c>
      <c r="H13" s="712">
        <v>3</v>
      </c>
      <c r="I13" s="712"/>
      <c r="J13" s="712"/>
      <c r="K13" s="712"/>
      <c r="L13" s="716"/>
    </row>
    <row r="14" spans="1:12" s="709" customFormat="1" ht="19.5">
      <c r="A14" s="1361"/>
      <c r="B14" s="1363"/>
      <c r="C14" s="721" t="s">
        <v>2459</v>
      </c>
      <c r="D14" s="722" t="s">
        <v>1168</v>
      </c>
      <c r="E14" s="724">
        <v>3</v>
      </c>
      <c r="F14" s="724">
        <v>3</v>
      </c>
      <c r="G14" s="724" t="s">
        <v>1033</v>
      </c>
      <c r="H14" s="724">
        <v>3</v>
      </c>
      <c r="I14" s="724"/>
      <c r="J14" s="724"/>
      <c r="K14" s="724"/>
      <c r="L14" s="725"/>
    </row>
    <row r="15" spans="1:12" s="709" customFormat="1" ht="19.5">
      <c r="A15" s="1361"/>
      <c r="B15" s="1363"/>
      <c r="C15" s="717" t="s">
        <v>2457</v>
      </c>
      <c r="D15" s="720" t="s">
        <v>1161</v>
      </c>
      <c r="E15" s="712">
        <v>3</v>
      </c>
      <c r="F15" s="712">
        <v>3</v>
      </c>
      <c r="G15" s="712" t="s">
        <v>1033</v>
      </c>
      <c r="H15" s="712">
        <v>3</v>
      </c>
      <c r="I15" s="712"/>
      <c r="J15" s="712"/>
      <c r="K15" s="712"/>
      <c r="L15" s="714"/>
    </row>
    <row r="16" spans="1:12" s="709" customFormat="1" ht="19.5">
      <c r="A16" s="1361"/>
      <c r="B16" s="1363"/>
      <c r="C16" s="717" t="s">
        <v>2453</v>
      </c>
      <c r="D16" s="719" t="s">
        <v>1178</v>
      </c>
      <c r="E16" s="712">
        <v>2</v>
      </c>
      <c r="F16" s="712">
        <v>2</v>
      </c>
      <c r="G16" s="712" t="s">
        <v>1033</v>
      </c>
      <c r="H16" s="712">
        <v>2</v>
      </c>
      <c r="I16" s="712"/>
      <c r="J16" s="712"/>
      <c r="K16" s="712"/>
      <c r="L16" s="716"/>
    </row>
    <row r="17" spans="1:12" s="709" customFormat="1" ht="19.5">
      <c r="A17" s="1361"/>
      <c r="B17" s="1363"/>
      <c r="C17" s="717" t="s">
        <v>2456</v>
      </c>
      <c r="D17" s="719" t="s">
        <v>1158</v>
      </c>
      <c r="E17" s="712">
        <v>3</v>
      </c>
      <c r="F17" s="712">
        <v>3</v>
      </c>
      <c r="G17" s="712" t="s">
        <v>1033</v>
      </c>
      <c r="H17" s="712"/>
      <c r="I17" s="712">
        <v>3</v>
      </c>
      <c r="J17" s="712"/>
      <c r="K17" s="712"/>
      <c r="L17" s="716"/>
    </row>
    <row r="18" spans="1:12" s="709" customFormat="1" ht="19.5">
      <c r="A18" s="1361"/>
      <c r="B18" s="1363"/>
      <c r="C18" s="717" t="s">
        <v>2458</v>
      </c>
      <c r="D18" s="718" t="s">
        <v>1180</v>
      </c>
      <c r="E18" s="711">
        <v>2</v>
      </c>
      <c r="F18" s="711">
        <v>2</v>
      </c>
      <c r="G18" s="711" t="s">
        <v>1033</v>
      </c>
      <c r="H18" s="711"/>
      <c r="I18" s="712">
        <v>2</v>
      </c>
      <c r="J18" s="712"/>
      <c r="K18" s="712"/>
      <c r="L18" s="716"/>
    </row>
    <row r="19" spans="1:12" s="709" customFormat="1" ht="19.5">
      <c r="A19" s="1361"/>
      <c r="B19" s="1363"/>
      <c r="C19" s="717" t="s">
        <v>2452</v>
      </c>
      <c r="D19" s="720" t="s">
        <v>1163</v>
      </c>
      <c r="E19" s="711">
        <v>3</v>
      </c>
      <c r="F19" s="711">
        <v>3</v>
      </c>
      <c r="G19" s="711" t="s">
        <v>1033</v>
      </c>
      <c r="H19" s="711"/>
      <c r="I19" s="712">
        <v>3</v>
      </c>
      <c r="J19" s="712"/>
      <c r="K19" s="712"/>
      <c r="L19" s="716"/>
    </row>
    <row r="20" spans="1:12" s="709" customFormat="1" ht="19.5">
      <c r="A20" s="1361"/>
      <c r="B20" s="1363"/>
      <c r="C20" s="717" t="s">
        <v>2455</v>
      </c>
      <c r="D20" s="718" t="s">
        <v>1170</v>
      </c>
      <c r="E20" s="711">
        <v>3</v>
      </c>
      <c r="F20" s="711">
        <v>3</v>
      </c>
      <c r="G20" s="711" t="s">
        <v>1033</v>
      </c>
      <c r="H20" s="711"/>
      <c r="I20" s="712">
        <v>3</v>
      </c>
      <c r="J20" s="712"/>
      <c r="K20" s="712"/>
      <c r="L20" s="716"/>
    </row>
    <row r="21" spans="1:12" s="709" customFormat="1" ht="21" customHeight="1">
      <c r="A21" s="1361"/>
      <c r="B21" s="1363"/>
      <c r="C21" s="717" t="s">
        <v>2442</v>
      </c>
      <c r="D21" s="719" t="s">
        <v>1157</v>
      </c>
      <c r="E21" s="712">
        <v>2</v>
      </c>
      <c r="F21" s="712">
        <v>2</v>
      </c>
      <c r="G21" s="712" t="s">
        <v>1033</v>
      </c>
      <c r="H21" s="712"/>
      <c r="I21" s="712">
        <v>2</v>
      </c>
      <c r="J21" s="712"/>
      <c r="K21" s="712"/>
      <c r="L21" s="716"/>
    </row>
    <row r="22" spans="1:12" s="709" customFormat="1" ht="19.5">
      <c r="A22" s="1361"/>
      <c r="B22" s="1363"/>
      <c r="C22" s="717" t="s">
        <v>2443</v>
      </c>
      <c r="D22" s="720" t="s">
        <v>1165</v>
      </c>
      <c r="E22" s="712">
        <v>3</v>
      </c>
      <c r="F22" s="712">
        <v>3</v>
      </c>
      <c r="G22" s="711" t="s">
        <v>1033</v>
      </c>
      <c r="H22" s="712"/>
      <c r="I22" s="712">
        <v>3</v>
      </c>
      <c r="J22" s="712"/>
      <c r="K22" s="712"/>
      <c r="L22" s="714"/>
    </row>
    <row r="23" spans="1:12" s="709" customFormat="1" ht="19.5">
      <c r="A23" s="1361"/>
      <c r="B23" s="1363"/>
      <c r="C23" s="717" t="s">
        <v>2444</v>
      </c>
      <c r="D23" s="718" t="s">
        <v>1167</v>
      </c>
      <c r="E23" s="711">
        <v>2</v>
      </c>
      <c r="F23" s="711">
        <v>2</v>
      </c>
      <c r="G23" s="711" t="s">
        <v>1033</v>
      </c>
      <c r="H23" s="711"/>
      <c r="I23" s="712"/>
      <c r="J23" s="712">
        <v>2</v>
      </c>
      <c r="K23" s="712"/>
      <c r="L23" s="716"/>
    </row>
    <row r="24" spans="1:12" s="709" customFormat="1" ht="19.5">
      <c r="A24" s="1361"/>
      <c r="B24" s="1363"/>
      <c r="C24" s="717" t="s">
        <v>2445</v>
      </c>
      <c r="D24" s="718" t="s">
        <v>1179</v>
      </c>
      <c r="E24" s="711">
        <v>2</v>
      </c>
      <c r="F24" s="711">
        <v>2</v>
      </c>
      <c r="G24" s="711" t="s">
        <v>1033</v>
      </c>
      <c r="H24" s="711"/>
      <c r="I24" s="712"/>
      <c r="J24" s="712">
        <v>2</v>
      </c>
      <c r="K24" s="712"/>
      <c r="L24" s="716"/>
    </row>
    <row r="25" spans="1:12" s="709" customFormat="1" ht="19.5">
      <c r="A25" s="1361"/>
      <c r="B25" s="1363"/>
      <c r="C25" s="717" t="s">
        <v>2446</v>
      </c>
      <c r="D25" s="718" t="s">
        <v>1166</v>
      </c>
      <c r="E25" s="711">
        <v>2</v>
      </c>
      <c r="F25" s="711">
        <v>2</v>
      </c>
      <c r="G25" s="711" t="s">
        <v>1033</v>
      </c>
      <c r="H25" s="711"/>
      <c r="I25" s="712"/>
      <c r="J25" s="712">
        <v>2</v>
      </c>
      <c r="K25" s="712"/>
      <c r="L25" s="716"/>
    </row>
    <row r="26" spans="1:12" s="709" customFormat="1" ht="19.5">
      <c r="A26" s="1361"/>
      <c r="B26" s="1363"/>
      <c r="C26" s="717" t="s">
        <v>2447</v>
      </c>
      <c r="D26" s="719" t="s">
        <v>1174</v>
      </c>
      <c r="E26" s="712">
        <v>2</v>
      </c>
      <c r="F26" s="712">
        <v>2</v>
      </c>
      <c r="G26" s="711" t="s">
        <v>1033</v>
      </c>
      <c r="H26" s="712"/>
      <c r="I26" s="712"/>
      <c r="J26" s="712">
        <v>2</v>
      </c>
      <c r="K26" s="712"/>
      <c r="L26" s="716"/>
    </row>
    <row r="27" spans="1:12" s="709" customFormat="1" ht="19.5">
      <c r="A27" s="1361"/>
      <c r="B27" s="1363"/>
      <c r="C27" s="717" t="s">
        <v>2448</v>
      </c>
      <c r="D27" s="718" t="s">
        <v>1172</v>
      </c>
      <c r="E27" s="711">
        <v>2</v>
      </c>
      <c r="F27" s="711">
        <v>2</v>
      </c>
      <c r="G27" s="711" t="s">
        <v>1033</v>
      </c>
      <c r="H27" s="711"/>
      <c r="I27" s="712"/>
      <c r="J27" s="712">
        <v>2</v>
      </c>
      <c r="K27" s="712"/>
      <c r="L27" s="716"/>
    </row>
    <row r="28" spans="1:12" s="709" customFormat="1" ht="20.25" customHeight="1">
      <c r="A28" s="1361"/>
      <c r="B28" s="1363"/>
      <c r="C28" s="717" t="s">
        <v>2449</v>
      </c>
      <c r="D28" s="720" t="s">
        <v>1177</v>
      </c>
      <c r="E28" s="712">
        <v>3</v>
      </c>
      <c r="F28" s="712">
        <v>3</v>
      </c>
      <c r="G28" s="864" t="s">
        <v>1033</v>
      </c>
      <c r="H28" s="712"/>
      <c r="I28" s="712"/>
      <c r="J28" s="712">
        <v>3</v>
      </c>
      <c r="K28" s="712"/>
      <c r="L28" s="716"/>
    </row>
    <row r="29" spans="1:12" s="709" customFormat="1" ht="19.5">
      <c r="A29" s="1361"/>
      <c r="B29" s="1363"/>
      <c r="C29" s="717" t="s">
        <v>2450</v>
      </c>
      <c r="D29" s="719" t="s">
        <v>1162</v>
      </c>
      <c r="E29" s="712">
        <v>3</v>
      </c>
      <c r="F29" s="712">
        <v>3</v>
      </c>
      <c r="G29" s="712" t="s">
        <v>1033</v>
      </c>
      <c r="H29" s="712"/>
      <c r="I29" s="712"/>
      <c r="J29" s="712">
        <v>3</v>
      </c>
      <c r="K29" s="712"/>
      <c r="L29" s="716"/>
    </row>
    <row r="30" spans="1:12" s="709" customFormat="1" ht="20.25" thickBot="1">
      <c r="A30" s="938" t="s">
        <v>1041</v>
      </c>
      <c r="B30" s="939"/>
      <c r="C30" s="940"/>
      <c r="D30" s="941"/>
      <c r="E30" s="942">
        <f>SUM(E11:E29)</f>
        <v>48</v>
      </c>
      <c r="F30" s="942">
        <f>SUM(F11:F29)</f>
        <v>48</v>
      </c>
      <c r="G30" s="942"/>
      <c r="H30" s="942">
        <f>SUM(H11:H29)</f>
        <v>16</v>
      </c>
      <c r="I30" s="942">
        <f>SUM(I11:I29)</f>
        <v>16</v>
      </c>
      <c r="J30" s="942">
        <f>SUM(J11:J29)</f>
        <v>16</v>
      </c>
      <c r="K30" s="942">
        <f>SUM(K28:K29)</f>
        <v>0</v>
      </c>
      <c r="L30" s="943"/>
    </row>
    <row r="31" spans="1:12" s="158" customFormat="1" ht="19.5">
      <c r="A31" s="162"/>
      <c r="B31" s="163"/>
      <c r="C31" s="163"/>
      <c r="D31" s="67"/>
      <c r="E31" s="160"/>
      <c r="F31" s="160"/>
      <c r="G31" s="161"/>
      <c r="H31" s="160"/>
      <c r="I31" s="160"/>
      <c r="J31" s="160"/>
      <c r="K31" s="160"/>
      <c r="L31" s="161"/>
    </row>
    <row r="32" spans="1:12" ht="19.5">
      <c r="B32" s="67"/>
      <c r="C32" s="67"/>
      <c r="D32" s="158"/>
    </row>
    <row r="33" spans="4:12" s="67" customFormat="1" ht="19.5">
      <c r="D33" s="161"/>
      <c r="F33" s="161"/>
      <c r="G33" s="161"/>
    </row>
    <row r="42" spans="4:12" ht="15.75">
      <c r="D42" s="52"/>
      <c r="F42" s="52"/>
      <c r="G42" s="52"/>
      <c r="L42" s="52"/>
    </row>
    <row r="43" spans="4:12" ht="15.75">
      <c r="D43" s="52"/>
      <c r="F43" s="52"/>
      <c r="G43" s="52"/>
      <c r="L43" s="52"/>
    </row>
    <row r="44" spans="4:12" ht="15.75">
      <c r="D44" s="52"/>
      <c r="F44" s="52"/>
      <c r="G44" s="52"/>
      <c r="L44" s="52"/>
    </row>
    <row r="45" spans="4:12" ht="15.75">
      <c r="D45" s="52"/>
      <c r="F45" s="52"/>
      <c r="G45" s="52"/>
      <c r="L45" s="52"/>
    </row>
    <row r="46" spans="4:12" ht="15.75">
      <c r="D46" s="52"/>
      <c r="F46" s="52"/>
      <c r="G46" s="52"/>
      <c r="L46" s="52"/>
    </row>
    <row r="47" spans="4:12" ht="15.75">
      <c r="D47" s="52"/>
      <c r="F47" s="52"/>
      <c r="G47" s="52"/>
      <c r="L47" s="52"/>
    </row>
    <row r="48" spans="4:12" ht="15.75">
      <c r="D48" s="52"/>
      <c r="F48" s="52"/>
      <c r="G48" s="52"/>
      <c r="L48" s="52"/>
    </row>
    <row r="49" spans="4:12" ht="15.75">
      <c r="D49" s="52"/>
      <c r="F49" s="52"/>
      <c r="G49" s="52"/>
      <c r="L49" s="52"/>
    </row>
    <row r="50" spans="4:12" ht="15.75">
      <c r="D50" s="52"/>
      <c r="F50" s="52"/>
      <c r="G50" s="52"/>
      <c r="L50" s="52"/>
    </row>
    <row r="51" spans="4:12" ht="15.75">
      <c r="D51" s="52"/>
      <c r="F51" s="52"/>
      <c r="G51" s="52"/>
      <c r="L51" s="52"/>
    </row>
    <row r="52" spans="4:12" ht="15.75">
      <c r="D52" s="52"/>
      <c r="F52" s="52"/>
      <c r="G52" s="52"/>
      <c r="L52" s="52"/>
    </row>
    <row r="53" spans="4:12" ht="15.75">
      <c r="D53" s="52"/>
      <c r="F53" s="52"/>
      <c r="G53" s="52"/>
      <c r="L53" s="52"/>
    </row>
    <row r="54" spans="4:12" ht="15.75">
      <c r="D54" s="52"/>
      <c r="F54" s="52"/>
      <c r="G54" s="52"/>
      <c r="L54" s="52"/>
    </row>
    <row r="55" spans="4:12" ht="15.75">
      <c r="D55" s="52"/>
      <c r="F55" s="52"/>
      <c r="G55" s="52"/>
      <c r="L55" s="52"/>
    </row>
    <row r="56" spans="4:12" ht="15.75">
      <c r="D56" s="52"/>
      <c r="F56" s="52"/>
      <c r="G56" s="52"/>
      <c r="L56" s="52"/>
    </row>
    <row r="57" spans="4:12" ht="15.75">
      <c r="D57" s="52"/>
      <c r="F57" s="52"/>
      <c r="G57" s="52"/>
      <c r="L57" s="52"/>
    </row>
    <row r="58" spans="4:12" ht="15.75">
      <c r="D58" s="52"/>
      <c r="F58" s="52"/>
      <c r="G58" s="52"/>
      <c r="L58" s="52"/>
    </row>
    <row r="59" spans="4:12" ht="15.75">
      <c r="D59" s="52"/>
      <c r="F59" s="52"/>
      <c r="G59" s="52"/>
      <c r="L59" s="52"/>
    </row>
    <row r="60" spans="4:12" ht="15.75">
      <c r="D60" s="52"/>
      <c r="F60" s="52"/>
      <c r="G60" s="52"/>
      <c r="L60" s="52"/>
    </row>
    <row r="61" spans="4:12" ht="15.75">
      <c r="D61" s="52"/>
      <c r="F61" s="52"/>
      <c r="G61" s="52"/>
      <c r="L61" s="52"/>
    </row>
    <row r="62" spans="4:12" ht="15.75">
      <c r="D62" s="52"/>
      <c r="F62" s="52"/>
      <c r="G62" s="52"/>
      <c r="L62" s="52"/>
    </row>
    <row r="63" spans="4:12" ht="15.75">
      <c r="D63" s="52"/>
      <c r="F63" s="52"/>
      <c r="G63" s="52"/>
      <c r="L63" s="52"/>
    </row>
    <row r="64" spans="4:12" ht="15.75">
      <c r="D64" s="52"/>
      <c r="F64" s="52"/>
      <c r="G64" s="52"/>
      <c r="L64" s="52"/>
    </row>
    <row r="65" spans="4:12" ht="15.75">
      <c r="D65" s="52"/>
      <c r="F65" s="52"/>
      <c r="G65" s="52"/>
      <c r="L65" s="52"/>
    </row>
    <row r="66" spans="4:12" ht="15.75">
      <c r="D66" s="52"/>
      <c r="F66" s="52"/>
      <c r="G66" s="52"/>
      <c r="L66" s="52"/>
    </row>
    <row r="67" spans="4:12" ht="15.75">
      <c r="D67" s="52"/>
      <c r="F67" s="52"/>
      <c r="G67" s="52"/>
      <c r="L67" s="52"/>
    </row>
    <row r="68" spans="4:12" ht="15.75">
      <c r="D68" s="52"/>
      <c r="F68" s="52"/>
      <c r="G68" s="52"/>
      <c r="L68" s="52"/>
    </row>
    <row r="69" spans="4:12" ht="15.75">
      <c r="D69" s="52"/>
      <c r="F69" s="52"/>
      <c r="G69" s="52"/>
      <c r="L69" s="52"/>
    </row>
    <row r="70" spans="4:12" ht="15.75">
      <c r="D70" s="52"/>
      <c r="F70" s="52"/>
      <c r="G70" s="52"/>
      <c r="L70" s="52"/>
    </row>
    <row r="71" spans="4:12" ht="15.75">
      <c r="D71" s="52"/>
      <c r="F71" s="52"/>
      <c r="G71" s="52"/>
      <c r="L71" s="52"/>
    </row>
    <row r="72" spans="4:12" ht="15.75">
      <c r="D72" s="52"/>
      <c r="F72" s="52"/>
      <c r="G72" s="52"/>
      <c r="L72" s="52"/>
    </row>
    <row r="73" spans="4:12" ht="15.75">
      <c r="D73" s="52"/>
      <c r="F73" s="52"/>
      <c r="G73" s="52"/>
      <c r="L73" s="52"/>
    </row>
    <row r="74" spans="4:12" ht="15.75">
      <c r="D74" s="52"/>
      <c r="F74" s="52"/>
      <c r="G74" s="52"/>
      <c r="L74" s="52"/>
    </row>
    <row r="75" spans="4:12" ht="15.75">
      <c r="D75" s="52"/>
      <c r="F75" s="52"/>
      <c r="G75" s="52"/>
      <c r="L75" s="52"/>
    </row>
    <row r="76" spans="4:12" ht="15.75">
      <c r="D76" s="52"/>
      <c r="F76" s="52"/>
      <c r="G76" s="52"/>
      <c r="L76" s="52"/>
    </row>
    <row r="77" spans="4:12" ht="15.75">
      <c r="D77" s="52"/>
      <c r="F77" s="52"/>
      <c r="G77" s="52"/>
      <c r="L77" s="52"/>
    </row>
    <row r="78" spans="4:12" ht="15.75">
      <c r="D78" s="52"/>
      <c r="F78" s="52"/>
      <c r="G78" s="52"/>
      <c r="L78" s="52"/>
    </row>
    <row r="79" spans="4:12" ht="15.75">
      <c r="D79" s="52"/>
      <c r="F79" s="52"/>
      <c r="G79" s="52"/>
      <c r="L79" s="52"/>
    </row>
    <row r="80" spans="4:12" ht="15.75">
      <c r="D80" s="52"/>
      <c r="F80" s="52"/>
      <c r="G80" s="52"/>
      <c r="L80" s="52"/>
    </row>
    <row r="81" spans="4:12" ht="15.75">
      <c r="D81" s="52"/>
      <c r="F81" s="52"/>
      <c r="G81" s="52"/>
      <c r="L81" s="52"/>
    </row>
    <row r="82" spans="4:12" ht="15.75">
      <c r="D82" s="52"/>
      <c r="F82" s="52"/>
      <c r="G82" s="52"/>
      <c r="L82" s="52"/>
    </row>
    <row r="83" spans="4:12" ht="15.75">
      <c r="D83" s="52"/>
      <c r="F83" s="52"/>
      <c r="G83" s="52"/>
      <c r="L83" s="52"/>
    </row>
    <row r="84" spans="4:12" ht="15.75">
      <c r="D84" s="52"/>
      <c r="F84" s="52"/>
      <c r="G84" s="52"/>
      <c r="L84" s="52"/>
    </row>
    <row r="85" spans="4:12" ht="15.75">
      <c r="D85" s="52"/>
      <c r="F85" s="52"/>
      <c r="G85" s="52"/>
      <c r="L85" s="52"/>
    </row>
    <row r="86" spans="4:12" ht="15.75">
      <c r="D86" s="52"/>
      <c r="F86" s="52"/>
      <c r="G86" s="52"/>
      <c r="L86" s="52"/>
    </row>
    <row r="87" spans="4:12" ht="15.75">
      <c r="D87" s="52"/>
      <c r="F87" s="52"/>
      <c r="G87" s="52"/>
      <c r="L87" s="52"/>
    </row>
    <row r="88" spans="4:12" ht="15.75">
      <c r="D88" s="52"/>
      <c r="F88" s="52"/>
      <c r="G88" s="52"/>
      <c r="L88" s="52"/>
    </row>
    <row r="89" spans="4:12" ht="15.75">
      <c r="D89" s="52"/>
      <c r="F89" s="52"/>
      <c r="G89" s="52"/>
      <c r="L89" s="52"/>
    </row>
    <row r="90" spans="4:12" ht="15.75">
      <c r="D90" s="52"/>
      <c r="F90" s="52"/>
      <c r="G90" s="52"/>
      <c r="L90" s="52"/>
    </row>
    <row r="91" spans="4:12" ht="15.75">
      <c r="D91" s="52"/>
      <c r="F91" s="52"/>
      <c r="G91" s="52"/>
      <c r="L91" s="52"/>
    </row>
    <row r="92" spans="4:12" ht="15.75">
      <c r="D92" s="52"/>
      <c r="F92" s="52"/>
      <c r="G92" s="52"/>
      <c r="L92" s="52"/>
    </row>
    <row r="93" spans="4:12" ht="15.75">
      <c r="D93" s="52"/>
      <c r="F93" s="52"/>
      <c r="G93" s="52"/>
      <c r="L93" s="52"/>
    </row>
    <row r="94" spans="4:12" ht="15.75">
      <c r="D94" s="52"/>
      <c r="F94" s="52"/>
      <c r="G94" s="52"/>
      <c r="L94" s="52"/>
    </row>
    <row r="95" spans="4:12" ht="15.75">
      <c r="D95" s="52"/>
      <c r="F95" s="52"/>
      <c r="G95" s="52"/>
      <c r="L95" s="52"/>
    </row>
    <row r="96" spans="4:12" ht="15.75">
      <c r="D96" s="52"/>
      <c r="F96" s="52"/>
      <c r="G96" s="52"/>
      <c r="L96" s="52"/>
    </row>
    <row r="97" spans="4:12" ht="15.75">
      <c r="D97" s="52"/>
      <c r="F97" s="52"/>
      <c r="G97" s="52"/>
      <c r="L97" s="52"/>
    </row>
    <row r="98" spans="4:12" ht="15.75">
      <c r="D98" s="52"/>
      <c r="F98" s="52"/>
      <c r="G98" s="52"/>
      <c r="L98" s="52"/>
    </row>
    <row r="99" spans="4:12" ht="15.75">
      <c r="D99" s="52"/>
      <c r="F99" s="52"/>
      <c r="G99" s="52"/>
      <c r="L99" s="52"/>
    </row>
    <row r="100" spans="4:12" ht="15.75">
      <c r="D100" s="52"/>
      <c r="F100" s="52"/>
      <c r="G100" s="52"/>
      <c r="L100" s="52"/>
    </row>
    <row r="101" spans="4:12" ht="15.75">
      <c r="D101" s="52"/>
      <c r="F101" s="52"/>
      <c r="G101" s="52"/>
      <c r="L101" s="52"/>
    </row>
    <row r="102" spans="4:12" ht="15.75">
      <c r="D102" s="52"/>
      <c r="F102" s="52"/>
      <c r="G102" s="52"/>
      <c r="L102" s="52"/>
    </row>
    <row r="103" spans="4:12" ht="15.75">
      <c r="D103" s="52"/>
      <c r="F103" s="52"/>
      <c r="G103" s="52"/>
      <c r="L103" s="52"/>
    </row>
    <row r="104" spans="4:12" ht="15.75">
      <c r="D104" s="52"/>
      <c r="F104" s="52"/>
      <c r="G104" s="52"/>
      <c r="L104" s="52"/>
    </row>
    <row r="105" spans="4:12" ht="15.75">
      <c r="D105" s="52"/>
      <c r="F105" s="52"/>
      <c r="G105" s="52"/>
      <c r="L105" s="52"/>
    </row>
    <row r="106" spans="4:12" ht="15.75">
      <c r="D106" s="52"/>
      <c r="F106" s="52"/>
      <c r="G106" s="52"/>
      <c r="L106" s="52"/>
    </row>
    <row r="107" spans="4:12" ht="15.75">
      <c r="D107" s="52"/>
      <c r="F107" s="52"/>
      <c r="G107" s="52"/>
      <c r="L107" s="52"/>
    </row>
    <row r="108" spans="4:12" ht="15.75">
      <c r="D108" s="52"/>
      <c r="F108" s="52"/>
      <c r="G108" s="52"/>
      <c r="L108" s="52"/>
    </row>
    <row r="109" spans="4:12" ht="15.75">
      <c r="D109" s="52"/>
      <c r="F109" s="52"/>
      <c r="G109" s="52"/>
      <c r="L109" s="52"/>
    </row>
    <row r="110" spans="4:12" ht="15.75">
      <c r="D110" s="52"/>
      <c r="F110" s="52"/>
      <c r="G110" s="52"/>
      <c r="L110" s="52"/>
    </row>
    <row r="111" spans="4:12" ht="15.75">
      <c r="D111" s="52"/>
      <c r="F111" s="52"/>
      <c r="G111" s="52"/>
      <c r="L111" s="52"/>
    </row>
    <row r="112" spans="4:12" ht="15.75">
      <c r="D112" s="52"/>
      <c r="F112" s="52"/>
      <c r="G112" s="52"/>
      <c r="L112" s="52"/>
    </row>
    <row r="113" spans="4:12" ht="15.75">
      <c r="D113" s="52"/>
      <c r="F113" s="52"/>
      <c r="G113" s="52"/>
      <c r="L113" s="52"/>
    </row>
    <row r="114" spans="4:12" ht="15.75">
      <c r="D114" s="52"/>
      <c r="F114" s="52"/>
      <c r="G114" s="52"/>
      <c r="L114" s="52"/>
    </row>
    <row r="115" spans="4:12" ht="15.75">
      <c r="D115" s="52"/>
      <c r="F115" s="52"/>
      <c r="G115" s="52"/>
      <c r="L115" s="52"/>
    </row>
    <row r="116" spans="4:12" ht="15.75">
      <c r="D116" s="52"/>
      <c r="F116" s="52"/>
      <c r="G116" s="52"/>
      <c r="L116" s="52"/>
    </row>
    <row r="117" spans="4:12" ht="15.75">
      <c r="D117" s="52"/>
      <c r="F117" s="52"/>
      <c r="G117" s="52"/>
      <c r="L117" s="52"/>
    </row>
    <row r="118" spans="4:12" ht="15.75">
      <c r="D118" s="52"/>
      <c r="F118" s="52"/>
      <c r="G118" s="52"/>
      <c r="L118" s="52"/>
    </row>
    <row r="119" spans="4:12" ht="15.75">
      <c r="D119" s="52"/>
      <c r="F119" s="52"/>
      <c r="G119" s="52"/>
      <c r="L119" s="52"/>
    </row>
    <row r="120" spans="4:12" ht="15.75">
      <c r="D120" s="52"/>
      <c r="F120" s="52"/>
      <c r="G120" s="52"/>
      <c r="L120" s="52"/>
    </row>
    <row r="121" spans="4:12" ht="15.75">
      <c r="D121" s="52"/>
      <c r="F121" s="52"/>
      <c r="G121" s="52"/>
      <c r="L121" s="52"/>
    </row>
    <row r="122" spans="4:12" ht="15.75">
      <c r="D122" s="52"/>
      <c r="F122" s="52"/>
      <c r="G122" s="52"/>
      <c r="L122" s="52"/>
    </row>
    <row r="123" spans="4:12" ht="15.75">
      <c r="D123" s="52"/>
      <c r="F123" s="52"/>
      <c r="G123" s="52"/>
      <c r="L123" s="52"/>
    </row>
    <row r="124" spans="4:12" ht="15.75">
      <c r="D124" s="52"/>
      <c r="F124" s="52"/>
      <c r="G124" s="52"/>
      <c r="L124" s="52"/>
    </row>
    <row r="125" spans="4:12" ht="15.75">
      <c r="D125" s="52"/>
      <c r="F125" s="52"/>
      <c r="G125" s="52"/>
      <c r="L125" s="52"/>
    </row>
    <row r="126" spans="4:12" ht="15.75">
      <c r="D126" s="52"/>
      <c r="F126" s="52"/>
      <c r="G126" s="52"/>
      <c r="L126" s="52"/>
    </row>
    <row r="127" spans="4:12" ht="15.75">
      <c r="D127" s="52"/>
      <c r="F127" s="52"/>
      <c r="G127" s="52"/>
      <c r="L127" s="52"/>
    </row>
    <row r="128" spans="4:12" ht="15.75">
      <c r="D128" s="52"/>
      <c r="F128" s="52"/>
      <c r="G128" s="52"/>
      <c r="L128" s="52"/>
    </row>
    <row r="129" spans="4:12" ht="15.75">
      <c r="D129" s="52"/>
      <c r="F129" s="52"/>
      <c r="G129" s="52"/>
      <c r="L129" s="52"/>
    </row>
    <row r="130" spans="4:12" ht="15.75">
      <c r="D130" s="52"/>
      <c r="F130" s="52"/>
      <c r="G130" s="52"/>
      <c r="L130" s="52"/>
    </row>
    <row r="131" spans="4:12" ht="15.75">
      <c r="D131" s="52"/>
      <c r="F131" s="52"/>
      <c r="G131" s="52"/>
      <c r="L131" s="52"/>
    </row>
    <row r="132" spans="4:12" ht="15.75">
      <c r="D132" s="52"/>
      <c r="F132" s="52"/>
      <c r="G132" s="52"/>
      <c r="L132" s="52"/>
    </row>
    <row r="133" spans="4:12" ht="15.75">
      <c r="D133" s="52"/>
      <c r="F133" s="52"/>
      <c r="G133" s="52"/>
      <c r="L133" s="52"/>
    </row>
    <row r="134" spans="4:12" ht="15.75">
      <c r="D134" s="52"/>
      <c r="F134" s="52"/>
      <c r="G134" s="52"/>
      <c r="L134" s="52"/>
    </row>
    <row r="135" spans="4:12" ht="15.75">
      <c r="D135" s="52"/>
      <c r="F135" s="52"/>
      <c r="G135" s="52"/>
      <c r="L135" s="52"/>
    </row>
    <row r="136" spans="4:12" ht="15.75">
      <c r="D136" s="52"/>
      <c r="F136" s="52"/>
      <c r="G136" s="52"/>
      <c r="L136" s="52"/>
    </row>
    <row r="137" spans="4:12" ht="15.75">
      <c r="D137" s="52"/>
      <c r="F137" s="52"/>
      <c r="G137" s="52"/>
      <c r="L137" s="52"/>
    </row>
    <row r="138" spans="4:12" ht="15.75">
      <c r="D138" s="52"/>
      <c r="F138" s="52"/>
      <c r="G138" s="52"/>
      <c r="L138" s="52"/>
    </row>
    <row r="139" spans="4:12" ht="15.75">
      <c r="D139" s="52"/>
      <c r="F139" s="52"/>
      <c r="G139" s="52"/>
      <c r="L139" s="52"/>
    </row>
    <row r="140" spans="4:12" ht="15.75">
      <c r="D140" s="52"/>
      <c r="F140" s="52"/>
      <c r="G140" s="52"/>
      <c r="L140" s="52"/>
    </row>
    <row r="141" spans="4:12" ht="15.75">
      <c r="D141" s="52"/>
      <c r="F141" s="52"/>
      <c r="G141" s="52"/>
      <c r="L141" s="52"/>
    </row>
    <row r="142" spans="4:12" ht="15.75">
      <c r="D142" s="52"/>
      <c r="F142" s="52"/>
      <c r="G142" s="52"/>
      <c r="L142" s="52"/>
    </row>
    <row r="143" spans="4:12" ht="15.75">
      <c r="D143" s="52"/>
      <c r="F143" s="52"/>
      <c r="G143" s="52"/>
      <c r="L143" s="52"/>
    </row>
    <row r="144" spans="4:12" ht="15.75">
      <c r="D144" s="52"/>
      <c r="F144" s="52"/>
      <c r="G144" s="52"/>
      <c r="L144" s="52"/>
    </row>
    <row r="145" spans="4:12" ht="15.75">
      <c r="D145" s="52"/>
      <c r="F145" s="52"/>
      <c r="G145" s="52"/>
      <c r="L145" s="52"/>
    </row>
    <row r="146" spans="4:12" ht="15.75">
      <c r="D146" s="52"/>
      <c r="F146" s="52"/>
      <c r="G146" s="52"/>
      <c r="L146" s="52"/>
    </row>
    <row r="147" spans="4:12" ht="15.75">
      <c r="D147" s="52"/>
      <c r="F147" s="52"/>
      <c r="G147" s="52"/>
      <c r="L147" s="52"/>
    </row>
    <row r="148" spans="4:12" ht="15.75">
      <c r="D148" s="52"/>
      <c r="F148" s="52"/>
      <c r="G148" s="52"/>
      <c r="L148" s="52"/>
    </row>
    <row r="149" spans="4:12" ht="15.75">
      <c r="D149" s="52"/>
      <c r="F149" s="52"/>
      <c r="G149" s="52"/>
      <c r="L149" s="52"/>
    </row>
    <row r="150" spans="4:12" ht="15.75">
      <c r="D150" s="52"/>
      <c r="F150" s="52"/>
      <c r="G150" s="52"/>
      <c r="L150" s="52"/>
    </row>
    <row r="151" spans="4:12" ht="15.75">
      <c r="D151" s="52"/>
      <c r="F151" s="52"/>
      <c r="G151" s="52"/>
      <c r="L151" s="52"/>
    </row>
    <row r="152" spans="4:12" ht="15.75">
      <c r="D152" s="52"/>
      <c r="F152" s="52"/>
      <c r="G152" s="52"/>
      <c r="L152" s="52"/>
    </row>
    <row r="153" spans="4:12" ht="15.75">
      <c r="D153" s="52"/>
      <c r="F153" s="52"/>
      <c r="G153" s="52"/>
      <c r="L153" s="52"/>
    </row>
    <row r="154" spans="4:12" ht="15.75">
      <c r="D154" s="52"/>
      <c r="F154" s="52"/>
      <c r="G154" s="52"/>
      <c r="L154" s="52"/>
    </row>
    <row r="155" spans="4:12" ht="15.75">
      <c r="D155" s="52"/>
      <c r="F155" s="52"/>
      <c r="G155" s="52"/>
      <c r="L155" s="52"/>
    </row>
    <row r="156" spans="4:12" ht="15.75">
      <c r="D156" s="52"/>
      <c r="F156" s="52"/>
      <c r="G156" s="52"/>
      <c r="L156" s="52"/>
    </row>
    <row r="157" spans="4:12" ht="15.75">
      <c r="D157" s="52"/>
      <c r="F157" s="52"/>
      <c r="G157" s="52"/>
      <c r="L157" s="52"/>
    </row>
    <row r="158" spans="4:12" ht="15.75">
      <c r="D158" s="52"/>
      <c r="F158" s="52"/>
      <c r="G158" s="52"/>
      <c r="L158" s="52"/>
    </row>
    <row r="159" spans="4:12" ht="15.75">
      <c r="D159" s="52"/>
      <c r="F159" s="52"/>
      <c r="G159" s="52"/>
      <c r="L159" s="52"/>
    </row>
    <row r="160" spans="4:12" ht="15.75">
      <c r="D160" s="52"/>
      <c r="F160" s="52"/>
      <c r="G160" s="52"/>
      <c r="L160" s="52"/>
    </row>
    <row r="161" spans="4:12" ht="15.75">
      <c r="D161" s="52"/>
      <c r="F161" s="52"/>
      <c r="G161" s="52"/>
      <c r="L161" s="52"/>
    </row>
    <row r="162" spans="4:12" ht="15.75">
      <c r="D162" s="52"/>
      <c r="F162" s="52"/>
      <c r="G162" s="52"/>
      <c r="L162" s="52"/>
    </row>
    <row r="163" spans="4:12" ht="15.75">
      <c r="D163" s="52"/>
      <c r="F163" s="52"/>
      <c r="G163" s="52"/>
      <c r="L163" s="52"/>
    </row>
    <row r="164" spans="4:12" ht="15.75">
      <c r="D164" s="52"/>
      <c r="F164" s="52"/>
      <c r="G164" s="52"/>
      <c r="L164" s="52"/>
    </row>
    <row r="165" spans="4:12" ht="15.75">
      <c r="D165" s="52"/>
      <c r="F165" s="52"/>
      <c r="G165" s="52"/>
      <c r="L165" s="52"/>
    </row>
    <row r="166" spans="4:12" ht="15.75">
      <c r="D166" s="52"/>
      <c r="F166" s="52"/>
      <c r="G166" s="52"/>
      <c r="L166" s="52"/>
    </row>
    <row r="167" spans="4:12" ht="15.75">
      <c r="D167" s="52"/>
      <c r="F167" s="52"/>
      <c r="G167" s="52"/>
      <c r="L167" s="52"/>
    </row>
    <row r="168" spans="4:12" ht="15.75">
      <c r="D168" s="52"/>
      <c r="F168" s="52"/>
      <c r="G168" s="52"/>
      <c r="L168" s="52"/>
    </row>
    <row r="169" spans="4:12" ht="15.75">
      <c r="D169" s="52"/>
      <c r="F169" s="52"/>
      <c r="G169" s="52"/>
      <c r="L169" s="52"/>
    </row>
    <row r="170" spans="4:12" ht="15.75">
      <c r="D170" s="52"/>
      <c r="F170" s="52"/>
      <c r="G170" s="52"/>
      <c r="L170" s="52"/>
    </row>
    <row r="171" spans="4:12" ht="15.75">
      <c r="D171" s="52"/>
      <c r="F171" s="52"/>
      <c r="G171" s="52"/>
      <c r="L171" s="52"/>
    </row>
    <row r="172" spans="4:12" ht="15.75">
      <c r="D172" s="52"/>
      <c r="F172" s="52"/>
      <c r="G172" s="52"/>
      <c r="L172" s="52"/>
    </row>
    <row r="173" spans="4:12" ht="15.75">
      <c r="D173" s="52"/>
      <c r="F173" s="52"/>
      <c r="G173" s="52"/>
      <c r="L173" s="52"/>
    </row>
    <row r="174" spans="4:12" ht="15.75">
      <c r="D174" s="52"/>
      <c r="F174" s="52"/>
      <c r="G174" s="52"/>
      <c r="L174" s="52"/>
    </row>
    <row r="175" spans="4:12" ht="15.75">
      <c r="D175" s="52"/>
      <c r="F175" s="52"/>
      <c r="G175" s="52"/>
      <c r="L175" s="52"/>
    </row>
    <row r="176" spans="4:12" ht="15.75">
      <c r="D176" s="52"/>
      <c r="F176" s="52"/>
      <c r="G176" s="52"/>
      <c r="L176" s="52"/>
    </row>
    <row r="177" spans="4:12" ht="15.75">
      <c r="D177" s="52"/>
      <c r="F177" s="52"/>
      <c r="G177" s="52"/>
      <c r="L177" s="52"/>
    </row>
    <row r="178" spans="4:12" ht="15.75">
      <c r="D178" s="52"/>
      <c r="F178" s="52"/>
      <c r="G178" s="52"/>
      <c r="L178" s="52"/>
    </row>
    <row r="179" spans="4:12" ht="15.75">
      <c r="D179" s="52"/>
      <c r="F179" s="52"/>
      <c r="G179" s="52"/>
      <c r="L179" s="52"/>
    </row>
    <row r="180" spans="4:12" ht="15.75">
      <c r="D180" s="52"/>
      <c r="F180" s="52"/>
      <c r="G180" s="52"/>
      <c r="L180" s="52"/>
    </row>
    <row r="181" spans="4:12" ht="15.75">
      <c r="D181" s="52"/>
      <c r="F181" s="52"/>
      <c r="G181" s="52"/>
      <c r="L181" s="52"/>
    </row>
    <row r="182" spans="4:12" ht="15.75">
      <c r="D182" s="52"/>
      <c r="F182" s="52"/>
      <c r="G182" s="52"/>
      <c r="L182" s="52"/>
    </row>
    <row r="183" spans="4:12" ht="15.75">
      <c r="D183" s="52"/>
      <c r="F183" s="52"/>
      <c r="G183" s="52"/>
      <c r="L183" s="52"/>
    </row>
    <row r="184" spans="4:12" ht="15.75">
      <c r="D184" s="52"/>
      <c r="F184" s="52"/>
      <c r="G184" s="52"/>
      <c r="L184" s="52"/>
    </row>
    <row r="185" spans="4:12" ht="15.75">
      <c r="D185" s="52"/>
      <c r="F185" s="52"/>
      <c r="G185" s="52"/>
      <c r="L185" s="52"/>
    </row>
    <row r="186" spans="4:12" ht="15.75">
      <c r="D186" s="52"/>
      <c r="F186" s="52"/>
      <c r="G186" s="52"/>
      <c r="L186" s="52"/>
    </row>
    <row r="187" spans="4:12" ht="15.75">
      <c r="D187" s="52"/>
      <c r="F187" s="52"/>
      <c r="G187" s="52"/>
      <c r="L187" s="52"/>
    </row>
    <row r="188" spans="4:12" ht="15.75">
      <c r="D188" s="52"/>
      <c r="F188" s="52"/>
      <c r="G188" s="52"/>
      <c r="L188" s="52"/>
    </row>
    <row r="189" spans="4:12" ht="15.75">
      <c r="D189" s="52"/>
      <c r="F189" s="52"/>
      <c r="G189" s="52"/>
      <c r="L189" s="52"/>
    </row>
    <row r="190" spans="4:12" ht="15.75">
      <c r="D190" s="52"/>
      <c r="F190" s="52"/>
      <c r="G190" s="52"/>
      <c r="L190" s="52"/>
    </row>
    <row r="191" spans="4:12" ht="15.75">
      <c r="D191" s="52"/>
      <c r="F191" s="52"/>
      <c r="G191" s="52"/>
      <c r="L191" s="52"/>
    </row>
    <row r="192" spans="4:12" ht="15.75">
      <c r="D192" s="52"/>
      <c r="F192" s="52"/>
      <c r="G192" s="52"/>
      <c r="L192" s="52"/>
    </row>
    <row r="193" spans="4:12" ht="15.75">
      <c r="D193" s="52"/>
      <c r="F193" s="52"/>
      <c r="G193" s="52"/>
      <c r="L193" s="52"/>
    </row>
    <row r="194" spans="4:12" ht="15.75">
      <c r="D194" s="52"/>
      <c r="F194" s="52"/>
      <c r="G194" s="52"/>
      <c r="L194" s="52"/>
    </row>
    <row r="195" spans="4:12" ht="15.75">
      <c r="D195" s="52"/>
      <c r="F195" s="52"/>
      <c r="G195" s="52"/>
      <c r="L195" s="52"/>
    </row>
    <row r="196" spans="4:12" ht="15.75">
      <c r="D196" s="52"/>
      <c r="F196" s="52"/>
      <c r="G196" s="52"/>
      <c r="L196" s="52"/>
    </row>
    <row r="197" spans="4:12" ht="15.75">
      <c r="D197" s="52"/>
      <c r="F197" s="52"/>
      <c r="G197" s="52"/>
      <c r="L197" s="52"/>
    </row>
    <row r="198" spans="4:12" ht="15.75">
      <c r="D198" s="52"/>
      <c r="F198" s="52"/>
      <c r="G198" s="52"/>
      <c r="L198" s="52"/>
    </row>
    <row r="199" spans="4:12" ht="15.75">
      <c r="D199" s="52"/>
      <c r="F199" s="52"/>
      <c r="G199" s="52"/>
      <c r="L199" s="52"/>
    </row>
    <row r="200" spans="4:12" ht="15.75">
      <c r="D200" s="52"/>
      <c r="F200" s="52"/>
      <c r="G200" s="52"/>
      <c r="L200" s="52"/>
    </row>
    <row r="201" spans="4:12" ht="15.75">
      <c r="D201" s="52"/>
      <c r="F201" s="52"/>
      <c r="G201" s="52"/>
      <c r="L201" s="52"/>
    </row>
    <row r="202" spans="4:12" ht="15.75">
      <c r="D202" s="52"/>
      <c r="F202" s="52"/>
      <c r="G202" s="52"/>
      <c r="L202" s="52"/>
    </row>
    <row r="203" spans="4:12" ht="15.75">
      <c r="D203" s="52"/>
      <c r="F203" s="52"/>
      <c r="G203" s="52"/>
      <c r="L203" s="52"/>
    </row>
    <row r="204" spans="4:12" ht="15.75">
      <c r="D204" s="52"/>
      <c r="F204" s="52"/>
      <c r="G204" s="52"/>
      <c r="L204" s="52"/>
    </row>
    <row r="205" spans="4:12" ht="15.75">
      <c r="D205" s="52"/>
      <c r="F205" s="52"/>
      <c r="G205" s="52"/>
      <c r="L205" s="52"/>
    </row>
    <row r="206" spans="4:12" ht="15.75">
      <c r="D206" s="52"/>
      <c r="F206" s="52"/>
      <c r="G206" s="52"/>
      <c r="L206" s="52"/>
    </row>
    <row r="207" spans="4:12" ht="15.75">
      <c r="D207" s="52"/>
      <c r="F207" s="52"/>
      <c r="G207" s="52"/>
      <c r="L207" s="52"/>
    </row>
    <row r="208" spans="4:12" ht="15.75">
      <c r="D208" s="52"/>
      <c r="F208" s="52"/>
      <c r="G208" s="52"/>
      <c r="L208" s="52"/>
    </row>
    <row r="209" spans="4:12" ht="15.75">
      <c r="D209" s="52"/>
      <c r="F209" s="52"/>
      <c r="G209" s="52"/>
      <c r="L209" s="52"/>
    </row>
    <row r="210" spans="4:12" ht="15.75">
      <c r="D210" s="52"/>
      <c r="F210" s="52"/>
      <c r="G210" s="52"/>
      <c r="L210" s="52"/>
    </row>
    <row r="211" spans="4:12" ht="15.75">
      <c r="D211" s="52"/>
      <c r="F211" s="52"/>
      <c r="G211" s="52"/>
      <c r="L211" s="52"/>
    </row>
    <row r="212" spans="4:12" ht="15.75">
      <c r="D212" s="52"/>
      <c r="F212" s="52"/>
      <c r="G212" s="52"/>
      <c r="L212" s="52"/>
    </row>
    <row r="213" spans="4:12" ht="15.75">
      <c r="D213" s="52"/>
      <c r="F213" s="52"/>
      <c r="G213" s="52"/>
      <c r="L213" s="52"/>
    </row>
    <row r="214" spans="4:12" ht="15.75">
      <c r="D214" s="52"/>
      <c r="F214" s="52"/>
      <c r="G214" s="52"/>
      <c r="L214" s="52"/>
    </row>
    <row r="215" spans="4:12" ht="15.75">
      <c r="D215" s="52"/>
      <c r="F215" s="52"/>
      <c r="G215" s="52"/>
      <c r="L215" s="52"/>
    </row>
    <row r="216" spans="4:12" ht="15.75">
      <c r="D216" s="52"/>
      <c r="F216" s="52"/>
      <c r="G216" s="52"/>
      <c r="L216" s="52"/>
    </row>
    <row r="217" spans="4:12" ht="15.75">
      <c r="D217" s="52"/>
      <c r="F217" s="52"/>
      <c r="G217" s="52"/>
      <c r="L217" s="52"/>
    </row>
    <row r="218" spans="4:12" ht="15.75">
      <c r="D218" s="52"/>
      <c r="F218" s="52"/>
      <c r="G218" s="52"/>
      <c r="L218" s="52"/>
    </row>
    <row r="219" spans="4:12" ht="15.75">
      <c r="D219" s="52"/>
      <c r="F219" s="52"/>
      <c r="G219" s="52"/>
      <c r="L219" s="52"/>
    </row>
    <row r="220" spans="4:12" ht="15.75">
      <c r="D220" s="52"/>
      <c r="F220" s="52"/>
      <c r="G220" s="52"/>
      <c r="L220" s="52"/>
    </row>
    <row r="221" spans="4:12" ht="15.75">
      <c r="D221" s="52"/>
      <c r="F221" s="52"/>
      <c r="G221" s="52"/>
      <c r="L221" s="52"/>
    </row>
    <row r="222" spans="4:12" ht="15.75">
      <c r="D222" s="52"/>
      <c r="F222" s="52"/>
      <c r="G222" s="52"/>
      <c r="L222" s="52"/>
    </row>
    <row r="223" spans="4:12" ht="15.75">
      <c r="D223" s="52"/>
      <c r="F223" s="52"/>
      <c r="G223" s="52"/>
      <c r="L223" s="52"/>
    </row>
    <row r="224" spans="4:12" ht="15.75">
      <c r="D224" s="52"/>
      <c r="F224" s="52"/>
      <c r="G224" s="52"/>
      <c r="L224" s="52"/>
    </row>
    <row r="225" spans="4:12" ht="15.75">
      <c r="D225" s="52"/>
      <c r="F225" s="52"/>
      <c r="G225" s="52"/>
      <c r="L225" s="52"/>
    </row>
    <row r="226" spans="4:12" ht="15.75">
      <c r="D226" s="52"/>
      <c r="F226" s="52"/>
      <c r="G226" s="52"/>
      <c r="L226" s="52"/>
    </row>
    <row r="227" spans="4:12" ht="15.75">
      <c r="D227" s="52"/>
      <c r="F227" s="52"/>
      <c r="G227" s="52"/>
      <c r="L227" s="52"/>
    </row>
    <row r="228" spans="4:12" ht="15.75">
      <c r="D228" s="52"/>
      <c r="F228" s="52"/>
      <c r="G228" s="52"/>
      <c r="L228" s="52"/>
    </row>
    <row r="229" spans="4:12" ht="15.75">
      <c r="D229" s="52"/>
      <c r="F229" s="52"/>
      <c r="G229" s="52"/>
      <c r="L229" s="52"/>
    </row>
    <row r="230" spans="4:12" ht="15.75">
      <c r="D230" s="52"/>
      <c r="F230" s="52"/>
      <c r="G230" s="52"/>
      <c r="L230" s="52"/>
    </row>
    <row r="231" spans="4:12" ht="15.75">
      <c r="D231" s="52"/>
      <c r="F231" s="52"/>
      <c r="G231" s="52"/>
      <c r="L231" s="52"/>
    </row>
    <row r="232" spans="4:12" ht="15.75">
      <c r="D232" s="52"/>
      <c r="F232" s="52"/>
      <c r="G232" s="52"/>
      <c r="L232" s="52"/>
    </row>
    <row r="233" spans="4:12" ht="15.75">
      <c r="D233" s="52"/>
      <c r="F233" s="52"/>
      <c r="G233" s="52"/>
      <c r="L233" s="52"/>
    </row>
    <row r="234" spans="4:12" ht="15.75">
      <c r="D234" s="52"/>
      <c r="F234" s="52"/>
      <c r="G234" s="52"/>
      <c r="L234" s="52"/>
    </row>
    <row r="235" spans="4:12" ht="15.75">
      <c r="D235" s="52"/>
      <c r="F235" s="52"/>
      <c r="G235" s="52"/>
      <c r="L235" s="52"/>
    </row>
    <row r="236" spans="4:12" ht="15.75">
      <c r="D236" s="52"/>
      <c r="F236" s="52"/>
      <c r="G236" s="52"/>
      <c r="L236" s="52"/>
    </row>
    <row r="237" spans="4:12" ht="15.75">
      <c r="D237" s="52"/>
      <c r="F237" s="52"/>
      <c r="G237" s="52"/>
      <c r="L237" s="52"/>
    </row>
    <row r="238" spans="4:12" ht="15.75">
      <c r="D238" s="52"/>
      <c r="F238" s="52"/>
      <c r="G238" s="52"/>
      <c r="L238" s="52"/>
    </row>
    <row r="239" spans="4:12" ht="15.75">
      <c r="D239" s="52"/>
      <c r="F239" s="52"/>
      <c r="G239" s="52"/>
      <c r="L239" s="52"/>
    </row>
    <row r="240" spans="4:12" ht="15.75">
      <c r="D240" s="52"/>
      <c r="F240" s="52"/>
      <c r="G240" s="52"/>
      <c r="L240" s="52"/>
    </row>
    <row r="241" spans="4:12" ht="15.75">
      <c r="D241" s="52"/>
      <c r="F241" s="52"/>
      <c r="G241" s="52"/>
      <c r="L241" s="52"/>
    </row>
    <row r="242" spans="4:12" ht="15.75">
      <c r="D242" s="52"/>
      <c r="F242" s="52"/>
      <c r="G242" s="52"/>
      <c r="L242" s="52"/>
    </row>
    <row r="243" spans="4:12" ht="15.75">
      <c r="D243" s="52"/>
      <c r="F243" s="52"/>
      <c r="G243" s="52"/>
      <c r="L243" s="52"/>
    </row>
    <row r="244" spans="4:12" ht="15.75">
      <c r="D244" s="52"/>
      <c r="F244" s="52"/>
      <c r="G244" s="52"/>
      <c r="L244" s="52"/>
    </row>
    <row r="245" spans="4:12" ht="15.75">
      <c r="D245" s="52"/>
      <c r="F245" s="52"/>
      <c r="G245" s="52"/>
      <c r="L245" s="52"/>
    </row>
    <row r="246" spans="4:12" ht="15.75">
      <c r="D246" s="52"/>
      <c r="F246" s="52"/>
      <c r="G246" s="52"/>
      <c r="L246" s="52"/>
    </row>
    <row r="247" spans="4:12" ht="15.75">
      <c r="D247" s="52"/>
      <c r="F247" s="52"/>
      <c r="G247" s="52"/>
      <c r="L247" s="52"/>
    </row>
    <row r="248" spans="4:12" ht="15.75">
      <c r="D248" s="52"/>
      <c r="F248" s="52"/>
      <c r="G248" s="52"/>
      <c r="L248" s="52"/>
    </row>
    <row r="249" spans="4:12" ht="15.75">
      <c r="D249" s="52"/>
      <c r="F249" s="52"/>
      <c r="G249" s="52"/>
      <c r="L249" s="52"/>
    </row>
    <row r="250" spans="4:12" ht="15.75">
      <c r="D250" s="52"/>
      <c r="F250" s="52"/>
      <c r="G250" s="52"/>
      <c r="L250" s="52"/>
    </row>
    <row r="251" spans="4:12" ht="15.75">
      <c r="D251" s="52"/>
      <c r="F251" s="52"/>
      <c r="G251" s="52"/>
      <c r="L251" s="52"/>
    </row>
    <row r="252" spans="4:12" ht="15.75">
      <c r="D252" s="52"/>
      <c r="F252" s="52"/>
      <c r="G252" s="52"/>
      <c r="L252" s="52"/>
    </row>
    <row r="253" spans="4:12" ht="15.75">
      <c r="D253" s="52"/>
      <c r="F253" s="52"/>
      <c r="G253" s="52"/>
      <c r="L253" s="52"/>
    </row>
    <row r="254" spans="4:12" ht="15.75">
      <c r="D254" s="52"/>
      <c r="F254" s="52"/>
      <c r="G254" s="52"/>
      <c r="L254" s="52"/>
    </row>
    <row r="255" spans="4:12" ht="15.75">
      <c r="D255" s="52"/>
      <c r="F255" s="52"/>
      <c r="G255" s="52"/>
      <c r="L255" s="52"/>
    </row>
    <row r="256" spans="4:12" ht="15.75">
      <c r="D256" s="52"/>
      <c r="F256" s="52"/>
      <c r="G256" s="52"/>
      <c r="L256" s="52"/>
    </row>
    <row r="257" spans="4:12" ht="15.75">
      <c r="D257" s="52"/>
      <c r="F257" s="52"/>
      <c r="G257" s="52"/>
      <c r="L257" s="52"/>
    </row>
    <row r="258" spans="4:12" ht="15.75">
      <c r="D258" s="52"/>
      <c r="F258" s="52"/>
      <c r="G258" s="52"/>
      <c r="L258" s="52"/>
    </row>
    <row r="259" spans="4:12" ht="15.75">
      <c r="D259" s="52"/>
      <c r="F259" s="52"/>
      <c r="G259" s="52"/>
      <c r="L259" s="52"/>
    </row>
    <row r="260" spans="4:12" ht="15.75">
      <c r="D260" s="52"/>
      <c r="F260" s="52"/>
      <c r="G260" s="52"/>
      <c r="L260" s="52"/>
    </row>
    <row r="261" spans="4:12" ht="15.75">
      <c r="D261" s="52"/>
      <c r="F261" s="52"/>
      <c r="G261" s="52"/>
      <c r="L261" s="52"/>
    </row>
    <row r="262" spans="4:12" ht="15.75">
      <c r="D262" s="52"/>
      <c r="F262" s="52"/>
      <c r="G262" s="52"/>
      <c r="L262" s="52"/>
    </row>
    <row r="263" spans="4:12" ht="15.75">
      <c r="D263" s="52"/>
      <c r="F263" s="52"/>
      <c r="G263" s="52"/>
      <c r="L263" s="52"/>
    </row>
    <row r="264" spans="4:12" ht="15.75">
      <c r="D264" s="52"/>
      <c r="F264" s="52"/>
      <c r="G264" s="52"/>
      <c r="L264" s="52"/>
    </row>
    <row r="265" spans="4:12" ht="15.75">
      <c r="D265" s="52"/>
      <c r="F265" s="52"/>
      <c r="G265" s="52"/>
      <c r="L265" s="52"/>
    </row>
    <row r="266" spans="4:12" ht="15.75">
      <c r="D266" s="52"/>
      <c r="F266" s="52"/>
      <c r="G266" s="52"/>
      <c r="L266" s="52"/>
    </row>
    <row r="267" spans="4:12" ht="15.75">
      <c r="D267" s="52"/>
      <c r="F267" s="52"/>
      <c r="G267" s="52"/>
      <c r="L267" s="52"/>
    </row>
    <row r="268" spans="4:12" ht="15.75">
      <c r="D268" s="52"/>
      <c r="F268" s="52"/>
      <c r="G268" s="52"/>
      <c r="L268" s="52"/>
    </row>
    <row r="269" spans="4:12" ht="15.75">
      <c r="D269" s="52"/>
      <c r="F269" s="52"/>
      <c r="G269" s="52"/>
      <c r="L269" s="52"/>
    </row>
    <row r="270" spans="4:12" ht="15.75">
      <c r="D270" s="52"/>
      <c r="F270" s="52"/>
      <c r="G270" s="52"/>
      <c r="L270" s="52"/>
    </row>
    <row r="271" spans="4:12" ht="15.75">
      <c r="D271" s="52"/>
      <c r="F271" s="52"/>
      <c r="G271" s="52"/>
      <c r="L271" s="52"/>
    </row>
    <row r="272" spans="4:12" ht="15.75">
      <c r="D272" s="52"/>
      <c r="F272" s="52"/>
      <c r="G272" s="52"/>
      <c r="L272" s="52"/>
    </row>
    <row r="273" spans="4:12" ht="15.75">
      <c r="D273" s="52"/>
      <c r="F273" s="52"/>
      <c r="G273" s="52"/>
      <c r="L273" s="52"/>
    </row>
    <row r="274" spans="4:12" ht="15.75">
      <c r="D274" s="52"/>
      <c r="F274" s="52"/>
      <c r="G274" s="52"/>
      <c r="L274" s="52"/>
    </row>
    <row r="275" spans="4:12" ht="15.75">
      <c r="D275" s="52"/>
      <c r="F275" s="52"/>
      <c r="G275" s="52"/>
      <c r="L275" s="52"/>
    </row>
    <row r="276" spans="4:12" ht="15.75">
      <c r="D276" s="52"/>
      <c r="F276" s="52"/>
      <c r="G276" s="52"/>
      <c r="L276" s="52"/>
    </row>
    <row r="277" spans="4:12" ht="15.75">
      <c r="D277" s="52"/>
      <c r="F277" s="52"/>
      <c r="G277" s="52"/>
      <c r="L277" s="52"/>
    </row>
    <row r="278" spans="4:12" ht="15.75">
      <c r="D278" s="52"/>
      <c r="F278" s="52"/>
      <c r="G278" s="52"/>
      <c r="L278" s="52"/>
    </row>
    <row r="279" spans="4:12" ht="15.75">
      <c r="D279" s="52"/>
      <c r="F279" s="52"/>
      <c r="G279" s="52"/>
      <c r="L279" s="52"/>
    </row>
    <row r="280" spans="4:12" ht="15.75">
      <c r="D280" s="52"/>
      <c r="F280" s="52"/>
      <c r="G280" s="52"/>
      <c r="L280" s="52"/>
    </row>
    <row r="281" spans="4:12" ht="15.75">
      <c r="D281" s="52"/>
      <c r="F281" s="52"/>
      <c r="G281" s="52"/>
      <c r="L281" s="52"/>
    </row>
    <row r="282" spans="4:12" ht="15.75">
      <c r="D282" s="52"/>
      <c r="F282" s="52"/>
      <c r="G282" s="52"/>
      <c r="L282" s="52"/>
    </row>
    <row r="283" spans="4:12" ht="15.75">
      <c r="D283" s="52"/>
      <c r="F283" s="52"/>
      <c r="G283" s="52"/>
      <c r="L283" s="52"/>
    </row>
    <row r="284" spans="4:12" ht="15.75">
      <c r="D284" s="52"/>
      <c r="F284" s="52"/>
      <c r="G284" s="52"/>
      <c r="L284" s="52"/>
    </row>
    <row r="285" spans="4:12" ht="15.75">
      <c r="D285" s="52"/>
      <c r="F285" s="52"/>
      <c r="G285" s="52"/>
      <c r="L285" s="52"/>
    </row>
    <row r="286" spans="4:12" ht="15.75">
      <c r="D286" s="52"/>
      <c r="F286" s="52"/>
      <c r="G286" s="52"/>
      <c r="L286" s="52"/>
    </row>
    <row r="287" spans="4:12" ht="15.75">
      <c r="D287" s="52"/>
      <c r="F287" s="52"/>
      <c r="G287" s="52"/>
      <c r="L287" s="52"/>
    </row>
    <row r="288" spans="4:12" ht="15.75">
      <c r="D288" s="52"/>
      <c r="F288" s="52"/>
      <c r="G288" s="52"/>
      <c r="L288" s="52"/>
    </row>
    <row r="289" spans="4:12" ht="15.75">
      <c r="D289" s="52"/>
      <c r="F289" s="52"/>
      <c r="G289" s="52"/>
      <c r="L289" s="52"/>
    </row>
    <row r="290" spans="4:12" ht="15.75">
      <c r="D290" s="52"/>
      <c r="F290" s="52"/>
      <c r="G290" s="52"/>
      <c r="L290" s="52"/>
    </row>
    <row r="291" spans="4:12" ht="15.75">
      <c r="D291" s="52"/>
      <c r="F291" s="52"/>
      <c r="G291" s="52"/>
      <c r="L291" s="52"/>
    </row>
    <row r="292" spans="4:12" ht="15.75">
      <c r="D292" s="52"/>
      <c r="F292" s="52"/>
      <c r="G292" s="52"/>
      <c r="L292" s="52"/>
    </row>
    <row r="293" spans="4:12" ht="15.75">
      <c r="D293" s="52"/>
      <c r="F293" s="52"/>
      <c r="G293" s="52"/>
      <c r="L293" s="52"/>
    </row>
    <row r="294" spans="4:12" ht="15.75">
      <c r="D294" s="52"/>
      <c r="F294" s="52"/>
      <c r="G294" s="52"/>
      <c r="L294" s="52"/>
    </row>
    <row r="295" spans="4:12" ht="15.75">
      <c r="D295" s="52"/>
      <c r="F295" s="52"/>
      <c r="G295" s="52"/>
      <c r="L295" s="52"/>
    </row>
    <row r="296" spans="4:12" ht="15.75">
      <c r="D296" s="52"/>
      <c r="F296" s="52"/>
      <c r="G296" s="52"/>
      <c r="L296" s="52"/>
    </row>
    <row r="297" spans="4:12" ht="15.75">
      <c r="D297" s="52"/>
      <c r="F297" s="52"/>
      <c r="G297" s="52"/>
      <c r="L297" s="52"/>
    </row>
    <row r="298" spans="4:12" ht="15.75">
      <c r="D298" s="52"/>
      <c r="F298" s="52"/>
      <c r="G298" s="52"/>
      <c r="L298" s="52"/>
    </row>
    <row r="299" spans="4:12" ht="15.75">
      <c r="D299" s="52"/>
      <c r="F299" s="52"/>
      <c r="G299" s="52"/>
      <c r="L299" s="52"/>
    </row>
    <row r="300" spans="4:12" ht="15.75">
      <c r="D300" s="52"/>
      <c r="F300" s="52"/>
      <c r="G300" s="52"/>
      <c r="L300" s="52"/>
    </row>
    <row r="301" spans="4:12" ht="15.75">
      <c r="D301" s="52"/>
      <c r="F301" s="52"/>
      <c r="G301" s="52"/>
      <c r="L301" s="52"/>
    </row>
    <row r="302" spans="4:12" ht="15.75">
      <c r="D302" s="52"/>
      <c r="F302" s="52"/>
      <c r="G302" s="52"/>
      <c r="L302" s="52"/>
    </row>
    <row r="303" spans="4:12" ht="15.75">
      <c r="D303" s="52"/>
      <c r="F303" s="52"/>
      <c r="G303" s="52"/>
      <c r="L303" s="52"/>
    </row>
    <row r="304" spans="4:12" ht="15.75">
      <c r="D304" s="52"/>
      <c r="F304" s="52"/>
      <c r="G304" s="52"/>
      <c r="L304" s="52"/>
    </row>
    <row r="305" spans="4:12" ht="15.75">
      <c r="D305" s="52"/>
      <c r="F305" s="52"/>
      <c r="G305" s="52"/>
      <c r="L305" s="52"/>
    </row>
    <row r="306" spans="4:12" ht="15.75">
      <c r="D306" s="52"/>
      <c r="F306" s="52"/>
      <c r="G306" s="52"/>
      <c r="L306" s="52"/>
    </row>
    <row r="307" spans="4:12" ht="15.75">
      <c r="D307" s="52"/>
      <c r="F307" s="52"/>
      <c r="G307" s="52"/>
      <c r="L307" s="52"/>
    </row>
    <row r="308" spans="4:12" ht="15.75">
      <c r="D308" s="52"/>
      <c r="F308" s="52"/>
      <c r="G308" s="52"/>
      <c r="L308" s="52"/>
    </row>
    <row r="309" spans="4:12" ht="15.75">
      <c r="D309" s="52"/>
      <c r="F309" s="52"/>
      <c r="G309" s="52"/>
      <c r="L309" s="52"/>
    </row>
    <row r="310" spans="4:12" ht="15.75">
      <c r="D310" s="52"/>
      <c r="F310" s="52"/>
      <c r="G310" s="52"/>
      <c r="L310" s="52"/>
    </row>
    <row r="311" spans="4:12" ht="15.75">
      <c r="D311" s="52"/>
      <c r="F311" s="52"/>
      <c r="G311" s="52"/>
      <c r="L311" s="52"/>
    </row>
    <row r="312" spans="4:12" ht="15.75">
      <c r="D312" s="52"/>
      <c r="F312" s="52"/>
      <c r="G312" s="52"/>
      <c r="L312" s="52"/>
    </row>
    <row r="313" spans="4:12" ht="15.75">
      <c r="D313" s="52"/>
      <c r="F313" s="52"/>
      <c r="G313" s="52"/>
      <c r="L313" s="52"/>
    </row>
    <row r="314" spans="4:12" ht="15.75">
      <c r="D314" s="52"/>
      <c r="F314" s="52"/>
      <c r="G314" s="52"/>
      <c r="L314" s="52"/>
    </row>
    <row r="315" spans="4:12" ht="15.75">
      <c r="D315" s="52"/>
      <c r="F315" s="52"/>
      <c r="G315" s="52"/>
      <c r="L315" s="52"/>
    </row>
    <row r="316" spans="4:12" ht="15.75">
      <c r="D316" s="52"/>
      <c r="F316" s="52"/>
      <c r="G316" s="52"/>
      <c r="L316" s="52"/>
    </row>
    <row r="317" spans="4:12" ht="15.75">
      <c r="D317" s="52"/>
      <c r="F317" s="52"/>
      <c r="G317" s="52"/>
      <c r="L317" s="52"/>
    </row>
    <row r="318" spans="4:12" ht="15.75">
      <c r="D318" s="52"/>
      <c r="F318" s="52"/>
      <c r="G318" s="52"/>
      <c r="L318" s="52"/>
    </row>
    <row r="319" spans="4:12" ht="15.75">
      <c r="D319" s="52"/>
      <c r="F319" s="52"/>
      <c r="G319" s="52"/>
      <c r="L319" s="52"/>
    </row>
    <row r="320" spans="4:12" ht="15.75">
      <c r="D320" s="52"/>
      <c r="F320" s="52"/>
      <c r="G320" s="52"/>
      <c r="L320" s="52"/>
    </row>
    <row r="321" spans="4:12" ht="15.75">
      <c r="D321" s="52"/>
      <c r="F321" s="52"/>
      <c r="G321" s="52"/>
      <c r="L321" s="52"/>
    </row>
    <row r="322" spans="4:12" ht="15.75">
      <c r="D322" s="52"/>
      <c r="F322" s="52"/>
      <c r="G322" s="52"/>
      <c r="L322" s="52"/>
    </row>
    <row r="323" spans="4:12" ht="15.75">
      <c r="D323" s="52"/>
      <c r="F323" s="52"/>
      <c r="G323" s="52"/>
      <c r="L323" s="52"/>
    </row>
    <row r="324" spans="4:12" ht="15.75">
      <c r="D324" s="52"/>
      <c r="F324" s="52"/>
      <c r="G324" s="52"/>
      <c r="L324" s="52"/>
    </row>
    <row r="325" spans="4:12" ht="15.75">
      <c r="D325" s="52"/>
      <c r="F325" s="52"/>
      <c r="G325" s="52"/>
      <c r="L325" s="52"/>
    </row>
    <row r="326" spans="4:12" ht="15.75">
      <c r="D326" s="52"/>
      <c r="F326" s="52"/>
      <c r="G326" s="52"/>
      <c r="L326" s="52"/>
    </row>
    <row r="327" spans="4:12" ht="15.75">
      <c r="D327" s="52"/>
      <c r="F327" s="52"/>
      <c r="G327" s="52"/>
      <c r="L327" s="52"/>
    </row>
    <row r="328" spans="4:12" ht="15.75">
      <c r="D328" s="52"/>
      <c r="F328" s="52"/>
      <c r="G328" s="52"/>
      <c r="L328" s="52"/>
    </row>
    <row r="329" spans="4:12" ht="15.75">
      <c r="D329" s="52"/>
      <c r="F329" s="52"/>
      <c r="G329" s="52"/>
      <c r="L329" s="52"/>
    </row>
    <row r="330" spans="4:12" ht="15.75">
      <c r="D330" s="52"/>
      <c r="F330" s="52"/>
      <c r="G330" s="52"/>
      <c r="L330" s="52"/>
    </row>
    <row r="331" spans="4:12" ht="15.75">
      <c r="D331" s="52"/>
      <c r="F331" s="52"/>
      <c r="G331" s="52"/>
      <c r="L331" s="52"/>
    </row>
    <row r="332" spans="4:12" ht="15.75">
      <c r="D332" s="52"/>
      <c r="F332" s="52"/>
      <c r="G332" s="52"/>
      <c r="L332" s="52"/>
    </row>
    <row r="333" spans="4:12" ht="15.75">
      <c r="D333" s="52"/>
      <c r="F333" s="52"/>
      <c r="G333" s="52"/>
      <c r="L333" s="52"/>
    </row>
    <row r="334" spans="4:12" ht="15.75">
      <c r="D334" s="52"/>
      <c r="F334" s="52"/>
      <c r="G334" s="52"/>
      <c r="L334" s="52"/>
    </row>
    <row r="335" spans="4:12" ht="15.75">
      <c r="D335" s="52"/>
      <c r="F335" s="52"/>
      <c r="G335" s="52"/>
      <c r="L335" s="52"/>
    </row>
    <row r="336" spans="4:12" ht="15.75">
      <c r="D336" s="52"/>
      <c r="F336" s="52"/>
      <c r="G336" s="52"/>
      <c r="L336" s="52"/>
    </row>
    <row r="337" spans="4:12" ht="15.75">
      <c r="D337" s="52"/>
      <c r="F337" s="52"/>
      <c r="G337" s="52"/>
      <c r="L337" s="52"/>
    </row>
    <row r="338" spans="4:12" ht="15.75">
      <c r="D338" s="52"/>
      <c r="F338" s="52"/>
      <c r="G338" s="52"/>
      <c r="L338" s="52"/>
    </row>
    <row r="339" spans="4:12" ht="15.75">
      <c r="D339" s="52"/>
      <c r="F339" s="52"/>
      <c r="G339" s="52"/>
      <c r="L339" s="52"/>
    </row>
    <row r="340" spans="4:12" ht="15.75">
      <c r="D340" s="52"/>
      <c r="F340" s="52"/>
      <c r="G340" s="52"/>
      <c r="L340" s="52"/>
    </row>
    <row r="341" spans="4:12" ht="15.75">
      <c r="D341" s="52"/>
      <c r="F341" s="52"/>
      <c r="G341" s="52"/>
      <c r="L341" s="52"/>
    </row>
    <row r="342" spans="4:12" ht="15.75">
      <c r="D342" s="52"/>
      <c r="F342" s="52"/>
      <c r="G342" s="52"/>
      <c r="L342" s="52"/>
    </row>
    <row r="343" spans="4:12" ht="15.75">
      <c r="D343" s="52"/>
      <c r="F343" s="52"/>
      <c r="G343" s="52"/>
      <c r="L343" s="52"/>
    </row>
    <row r="344" spans="4:12" ht="15.75">
      <c r="D344" s="52"/>
      <c r="F344" s="52"/>
      <c r="G344" s="52"/>
      <c r="L344" s="52"/>
    </row>
    <row r="345" spans="4:12" ht="15.75">
      <c r="D345" s="52"/>
      <c r="F345" s="52"/>
      <c r="G345" s="52"/>
      <c r="L345" s="52"/>
    </row>
    <row r="346" spans="4:12" ht="15.75">
      <c r="D346" s="52"/>
      <c r="F346" s="52"/>
      <c r="G346" s="52"/>
      <c r="L346" s="52"/>
    </row>
    <row r="347" spans="4:12" ht="15.75">
      <c r="D347" s="52"/>
      <c r="F347" s="52"/>
      <c r="G347" s="52"/>
      <c r="L347" s="52"/>
    </row>
    <row r="348" spans="4:12" ht="15.75">
      <c r="D348" s="52"/>
      <c r="F348" s="52"/>
      <c r="G348" s="52"/>
      <c r="L348" s="52"/>
    </row>
    <row r="349" spans="4:12" ht="15.75">
      <c r="D349" s="52"/>
      <c r="F349" s="52"/>
      <c r="G349" s="52"/>
      <c r="L349" s="52"/>
    </row>
    <row r="350" spans="4:12" ht="15.75">
      <c r="D350" s="52"/>
      <c r="F350" s="52"/>
      <c r="G350" s="52"/>
      <c r="L350" s="52"/>
    </row>
    <row r="351" spans="4:12" ht="15.75">
      <c r="D351" s="52"/>
      <c r="F351" s="52"/>
      <c r="G351" s="52"/>
      <c r="L351" s="52"/>
    </row>
    <row r="352" spans="4:12" ht="15.75">
      <c r="D352" s="52"/>
      <c r="F352" s="52"/>
      <c r="G352" s="52"/>
      <c r="L352" s="52"/>
    </row>
    <row r="353" spans="4:12" ht="15.75">
      <c r="D353" s="52"/>
      <c r="F353" s="52"/>
      <c r="G353" s="52"/>
      <c r="L353" s="52"/>
    </row>
    <row r="354" spans="4:12" ht="15.75">
      <c r="D354" s="52"/>
      <c r="F354" s="52"/>
      <c r="G354" s="52"/>
      <c r="L354" s="52"/>
    </row>
    <row r="355" spans="4:12" ht="15.75">
      <c r="D355" s="52"/>
      <c r="F355" s="52"/>
      <c r="G355" s="52"/>
      <c r="L355" s="52"/>
    </row>
    <row r="356" spans="4:12" ht="15.75">
      <c r="D356" s="52"/>
      <c r="F356" s="52"/>
      <c r="G356" s="52"/>
      <c r="L356" s="52"/>
    </row>
    <row r="357" spans="4:12" ht="15.75">
      <c r="D357" s="52"/>
      <c r="F357" s="52"/>
      <c r="G357" s="52"/>
      <c r="L357" s="52"/>
    </row>
    <row r="358" spans="4:12" ht="15.75">
      <c r="D358" s="52"/>
      <c r="F358" s="52"/>
      <c r="G358" s="52"/>
      <c r="L358" s="52"/>
    </row>
    <row r="359" spans="4:12" ht="15.75">
      <c r="D359" s="52"/>
      <c r="F359" s="52"/>
      <c r="G359" s="52"/>
      <c r="L359" s="52"/>
    </row>
    <row r="360" spans="4:12" ht="15.75">
      <c r="D360" s="52"/>
      <c r="F360" s="52"/>
      <c r="G360" s="52"/>
      <c r="L360" s="52"/>
    </row>
    <row r="361" spans="4:12" ht="15.75">
      <c r="D361" s="52"/>
      <c r="F361" s="52"/>
      <c r="G361" s="52"/>
      <c r="L361" s="52"/>
    </row>
    <row r="362" spans="4:12" ht="15.75">
      <c r="D362" s="52"/>
      <c r="F362" s="52"/>
      <c r="G362" s="52"/>
      <c r="L362" s="52"/>
    </row>
    <row r="363" spans="4:12" ht="15.75">
      <c r="D363" s="52"/>
      <c r="F363" s="52"/>
      <c r="G363" s="52"/>
      <c r="L363" s="52"/>
    </row>
    <row r="364" spans="4:12" ht="15.75">
      <c r="D364" s="52"/>
      <c r="F364" s="52"/>
      <c r="G364" s="52"/>
      <c r="L364" s="52"/>
    </row>
    <row r="365" spans="4:12" ht="15.75">
      <c r="D365" s="52"/>
      <c r="F365" s="52"/>
      <c r="G365" s="52"/>
      <c r="L365" s="52"/>
    </row>
    <row r="366" spans="4:12" ht="15.75">
      <c r="D366" s="52"/>
      <c r="F366" s="52"/>
      <c r="G366" s="52"/>
      <c r="L366" s="52"/>
    </row>
    <row r="367" spans="4:12" ht="15.75">
      <c r="D367" s="52"/>
      <c r="F367" s="52"/>
      <c r="G367" s="52"/>
      <c r="L367" s="52"/>
    </row>
    <row r="368" spans="4:12" ht="15.75">
      <c r="D368" s="52"/>
      <c r="F368" s="52"/>
      <c r="G368" s="52"/>
      <c r="L368" s="52"/>
    </row>
    <row r="369" spans="4:12" ht="15.75">
      <c r="D369" s="52"/>
      <c r="F369" s="52"/>
      <c r="G369" s="52"/>
      <c r="L369" s="52"/>
    </row>
    <row r="370" spans="4:12" ht="15.75">
      <c r="D370" s="52"/>
      <c r="F370" s="52"/>
      <c r="G370" s="52"/>
      <c r="L370" s="52"/>
    </row>
    <row r="371" spans="4:12" ht="15.75">
      <c r="D371" s="52"/>
      <c r="F371" s="52"/>
      <c r="G371" s="52"/>
      <c r="L371" s="52"/>
    </row>
    <row r="372" spans="4:12" ht="15.75">
      <c r="D372" s="52"/>
      <c r="F372" s="52"/>
      <c r="G372" s="52"/>
      <c r="L372" s="52"/>
    </row>
    <row r="373" spans="4:12" ht="15.75">
      <c r="D373" s="52"/>
      <c r="F373" s="52"/>
      <c r="G373" s="52"/>
      <c r="L373" s="52"/>
    </row>
    <row r="374" spans="4:12" ht="15.75">
      <c r="D374" s="52"/>
      <c r="F374" s="52"/>
      <c r="G374" s="52"/>
      <c r="L374" s="52"/>
    </row>
    <row r="375" spans="4:12" ht="15.75">
      <c r="D375" s="52"/>
      <c r="F375" s="52"/>
      <c r="G375" s="52"/>
      <c r="L375" s="52"/>
    </row>
    <row r="376" spans="4:12" ht="15.75">
      <c r="D376" s="52"/>
      <c r="F376" s="52"/>
      <c r="G376" s="52"/>
      <c r="L376" s="52"/>
    </row>
    <row r="377" spans="4:12" ht="15.75">
      <c r="D377" s="52"/>
      <c r="F377" s="52"/>
      <c r="G377" s="52"/>
      <c r="L377" s="52"/>
    </row>
    <row r="378" spans="4:12" ht="15.75">
      <c r="D378" s="52"/>
      <c r="F378" s="52"/>
      <c r="G378" s="52"/>
      <c r="L378" s="52"/>
    </row>
    <row r="379" spans="4:12" ht="15.75">
      <c r="D379" s="52"/>
      <c r="F379" s="52"/>
      <c r="G379" s="52"/>
      <c r="L379" s="52"/>
    </row>
    <row r="380" spans="4:12" ht="15.75">
      <c r="D380" s="52"/>
      <c r="F380" s="52"/>
      <c r="G380" s="52"/>
      <c r="L380" s="52"/>
    </row>
    <row r="381" spans="4:12" ht="15.75">
      <c r="D381" s="52"/>
      <c r="F381" s="52"/>
      <c r="G381" s="52"/>
      <c r="L381" s="52"/>
    </row>
    <row r="382" spans="4:12" ht="15.75">
      <c r="D382" s="52"/>
      <c r="F382" s="52"/>
      <c r="G382" s="52"/>
      <c r="L382" s="52"/>
    </row>
    <row r="383" spans="4:12" ht="15.75">
      <c r="D383" s="52"/>
      <c r="F383" s="52"/>
      <c r="G383" s="52"/>
      <c r="L383" s="52"/>
    </row>
    <row r="384" spans="4:12" ht="15.75">
      <c r="D384" s="52"/>
      <c r="F384" s="52"/>
      <c r="G384" s="52"/>
      <c r="L384" s="52"/>
    </row>
    <row r="385" spans="4:12" ht="15.75">
      <c r="D385" s="52"/>
      <c r="F385" s="52"/>
      <c r="G385" s="52"/>
      <c r="L385" s="52"/>
    </row>
    <row r="386" spans="4:12" ht="15.75">
      <c r="D386" s="52"/>
      <c r="F386" s="52"/>
      <c r="G386" s="52"/>
      <c r="L386" s="52"/>
    </row>
    <row r="387" spans="4:12" ht="15.75">
      <c r="D387" s="52"/>
      <c r="F387" s="52"/>
      <c r="G387" s="52"/>
      <c r="L387" s="52"/>
    </row>
    <row r="388" spans="4:12" ht="15.75">
      <c r="D388" s="52"/>
      <c r="F388" s="52"/>
      <c r="G388" s="52"/>
      <c r="L388" s="52"/>
    </row>
    <row r="389" spans="4:12" ht="15.75">
      <c r="D389" s="52"/>
      <c r="F389" s="52"/>
      <c r="G389" s="52"/>
      <c r="L389" s="52"/>
    </row>
    <row r="390" spans="4:12" ht="15.75">
      <c r="D390" s="52"/>
      <c r="F390" s="52"/>
      <c r="G390" s="52"/>
      <c r="L390" s="52"/>
    </row>
    <row r="391" spans="4:12" ht="15.75">
      <c r="D391" s="52"/>
      <c r="F391" s="52"/>
      <c r="G391" s="52"/>
      <c r="L391" s="52"/>
    </row>
    <row r="392" spans="4:12" ht="15.75">
      <c r="D392" s="52"/>
      <c r="F392" s="52"/>
      <c r="G392" s="52"/>
      <c r="L392" s="52"/>
    </row>
    <row r="393" spans="4:12" ht="15.75">
      <c r="D393" s="52"/>
      <c r="F393" s="52"/>
      <c r="G393" s="52"/>
      <c r="L393" s="52"/>
    </row>
    <row r="394" spans="4:12" ht="15.75">
      <c r="D394" s="52"/>
      <c r="F394" s="52"/>
      <c r="G394" s="52"/>
      <c r="L394" s="52"/>
    </row>
    <row r="395" spans="4:12" ht="15.75">
      <c r="D395" s="52"/>
      <c r="F395" s="52"/>
      <c r="G395" s="52"/>
      <c r="L395" s="52"/>
    </row>
    <row r="396" spans="4:12" ht="15.75">
      <c r="D396" s="52"/>
      <c r="F396" s="52"/>
      <c r="G396" s="52"/>
      <c r="L396" s="52"/>
    </row>
    <row r="397" spans="4:12" ht="15.75">
      <c r="D397" s="52"/>
      <c r="F397" s="52"/>
      <c r="G397" s="52"/>
      <c r="L397" s="52"/>
    </row>
    <row r="398" spans="4:12" ht="15.75">
      <c r="D398" s="52"/>
      <c r="F398" s="52"/>
      <c r="G398" s="52"/>
      <c r="L398" s="52"/>
    </row>
    <row r="399" spans="4:12" ht="15.75">
      <c r="D399" s="52"/>
      <c r="F399" s="52"/>
      <c r="G399" s="52"/>
      <c r="L399" s="52"/>
    </row>
    <row r="400" spans="4:12" ht="15.75">
      <c r="D400" s="52"/>
      <c r="F400" s="52"/>
      <c r="G400" s="52"/>
      <c r="L400" s="52"/>
    </row>
    <row r="401" spans="4:12" ht="15.75">
      <c r="D401" s="52"/>
      <c r="F401" s="52"/>
      <c r="G401" s="52"/>
      <c r="L401" s="52"/>
    </row>
    <row r="402" spans="4:12" ht="15.75">
      <c r="D402" s="52"/>
      <c r="F402" s="52"/>
      <c r="G402" s="52"/>
      <c r="L402" s="52"/>
    </row>
    <row r="403" spans="4:12" ht="15.75">
      <c r="D403" s="52"/>
      <c r="F403" s="52"/>
      <c r="G403" s="52"/>
      <c r="L403" s="52"/>
    </row>
    <row r="404" spans="4:12" ht="15.75">
      <c r="D404" s="52"/>
      <c r="F404" s="52"/>
      <c r="G404" s="52"/>
      <c r="L404" s="52"/>
    </row>
    <row r="405" spans="4:12" ht="15.75">
      <c r="D405" s="52"/>
      <c r="F405" s="52"/>
      <c r="G405" s="52"/>
      <c r="L405" s="52"/>
    </row>
    <row r="406" spans="4:12" ht="15.75">
      <c r="D406" s="52"/>
      <c r="F406" s="52"/>
      <c r="G406" s="52"/>
      <c r="L406" s="52"/>
    </row>
    <row r="407" spans="4:12" ht="15.75">
      <c r="D407" s="52"/>
      <c r="F407" s="52"/>
      <c r="G407" s="52"/>
      <c r="L407" s="52"/>
    </row>
    <row r="408" spans="4:12" ht="15.75">
      <c r="D408" s="52"/>
      <c r="F408" s="52"/>
      <c r="G408" s="52"/>
      <c r="L408" s="52"/>
    </row>
    <row r="409" spans="4:12" ht="15.75">
      <c r="D409" s="52"/>
      <c r="F409" s="52"/>
      <c r="G409" s="52"/>
      <c r="L409" s="52"/>
    </row>
    <row r="410" spans="4:12" ht="15.75">
      <c r="D410" s="52"/>
      <c r="F410" s="52"/>
      <c r="G410" s="52"/>
      <c r="L410" s="52"/>
    </row>
    <row r="411" spans="4:12" ht="15.75">
      <c r="D411" s="52"/>
      <c r="F411" s="52"/>
      <c r="G411" s="52"/>
      <c r="L411" s="52"/>
    </row>
    <row r="412" spans="4:12" ht="15.75">
      <c r="D412" s="52"/>
      <c r="F412" s="52"/>
      <c r="G412" s="52"/>
      <c r="L412" s="52"/>
    </row>
    <row r="413" spans="4:12" ht="15.75">
      <c r="D413" s="52"/>
      <c r="F413" s="52"/>
      <c r="G413" s="52"/>
      <c r="L413" s="52"/>
    </row>
    <row r="414" spans="4:12" ht="15.75">
      <c r="D414" s="52"/>
      <c r="F414" s="52"/>
      <c r="G414" s="52"/>
      <c r="L414" s="52"/>
    </row>
    <row r="415" spans="4:12" ht="15.75">
      <c r="D415" s="52"/>
      <c r="F415" s="52"/>
      <c r="G415" s="52"/>
      <c r="L415" s="52"/>
    </row>
    <row r="416" spans="4:12" ht="15.75">
      <c r="D416" s="52"/>
      <c r="F416" s="52"/>
      <c r="G416" s="52"/>
      <c r="L416" s="52"/>
    </row>
    <row r="417" spans="4:12" ht="15.75">
      <c r="D417" s="52"/>
      <c r="F417" s="52"/>
      <c r="G417" s="52"/>
      <c r="L417" s="52"/>
    </row>
    <row r="418" spans="4:12" ht="15.75">
      <c r="D418" s="52"/>
      <c r="F418" s="52"/>
      <c r="G418" s="52"/>
      <c r="L418" s="52"/>
    </row>
    <row r="419" spans="4:12" ht="15.75">
      <c r="D419" s="52"/>
      <c r="F419" s="52"/>
      <c r="G419" s="52"/>
      <c r="L419" s="52"/>
    </row>
    <row r="420" spans="4:12" ht="15.75">
      <c r="D420" s="52"/>
      <c r="F420" s="52"/>
      <c r="G420" s="52"/>
      <c r="L420" s="52"/>
    </row>
    <row r="421" spans="4:12" ht="15.75">
      <c r="D421" s="52"/>
      <c r="F421" s="52"/>
      <c r="G421" s="52"/>
      <c r="L421" s="52"/>
    </row>
    <row r="422" spans="4:12" ht="15.75">
      <c r="D422" s="52"/>
      <c r="F422" s="52"/>
      <c r="G422" s="52"/>
      <c r="L422" s="52"/>
    </row>
    <row r="423" spans="4:12" ht="15.75">
      <c r="D423" s="52"/>
      <c r="F423" s="52"/>
      <c r="G423" s="52"/>
      <c r="L423" s="52"/>
    </row>
    <row r="424" spans="4:12" ht="15.75">
      <c r="D424" s="52"/>
      <c r="F424" s="52"/>
      <c r="G424" s="52"/>
      <c r="L424" s="52"/>
    </row>
    <row r="425" spans="4:12" ht="15.75">
      <c r="D425" s="52"/>
      <c r="F425" s="52"/>
      <c r="G425" s="52"/>
      <c r="L425" s="52"/>
    </row>
    <row r="426" spans="4:12" ht="15.75">
      <c r="D426" s="52"/>
      <c r="F426" s="52"/>
      <c r="G426" s="52"/>
      <c r="L426" s="52"/>
    </row>
    <row r="427" spans="4:12" ht="15.75">
      <c r="D427" s="52"/>
      <c r="F427" s="52"/>
      <c r="G427" s="52"/>
      <c r="L427" s="52"/>
    </row>
    <row r="428" spans="4:12" ht="15.75">
      <c r="D428" s="52"/>
      <c r="F428" s="52"/>
      <c r="G428" s="52"/>
      <c r="L428" s="52"/>
    </row>
    <row r="429" spans="4:12" ht="15.75">
      <c r="D429" s="52"/>
      <c r="F429" s="52"/>
      <c r="G429" s="52"/>
      <c r="L429" s="52"/>
    </row>
    <row r="430" spans="4:12" ht="15.75">
      <c r="D430" s="52"/>
      <c r="F430" s="52"/>
      <c r="G430" s="52"/>
      <c r="L430" s="52"/>
    </row>
    <row r="431" spans="4:12" ht="15.75">
      <c r="D431" s="52"/>
      <c r="F431" s="52"/>
      <c r="G431" s="52"/>
      <c r="L431" s="52"/>
    </row>
    <row r="432" spans="4:12" ht="15.75">
      <c r="D432" s="52"/>
      <c r="F432" s="52"/>
      <c r="G432" s="52"/>
      <c r="L432" s="52"/>
    </row>
    <row r="433" spans="4:12" ht="15.75">
      <c r="D433" s="52"/>
      <c r="F433" s="52"/>
      <c r="G433" s="52"/>
      <c r="L433" s="52"/>
    </row>
    <row r="434" spans="4:12" ht="15.75">
      <c r="D434" s="52"/>
      <c r="F434" s="52"/>
      <c r="G434" s="52"/>
      <c r="L434" s="52"/>
    </row>
    <row r="435" spans="4:12" ht="15.75">
      <c r="D435" s="52"/>
      <c r="F435" s="52"/>
      <c r="G435" s="52"/>
      <c r="L435" s="52"/>
    </row>
    <row r="436" spans="4:12" ht="15.75">
      <c r="D436" s="52"/>
      <c r="F436" s="52"/>
      <c r="G436" s="52"/>
      <c r="L436" s="52"/>
    </row>
    <row r="437" spans="4:12" ht="15.75">
      <c r="D437" s="52"/>
      <c r="F437" s="52"/>
      <c r="G437" s="52"/>
      <c r="L437" s="52"/>
    </row>
    <row r="438" spans="4:12" ht="15.75">
      <c r="D438" s="52"/>
      <c r="F438" s="52"/>
      <c r="G438" s="52"/>
      <c r="L438" s="52"/>
    </row>
    <row r="439" spans="4:12" ht="15.75">
      <c r="D439" s="52"/>
      <c r="F439" s="52"/>
      <c r="G439" s="52"/>
      <c r="L439" s="52"/>
    </row>
    <row r="440" spans="4:12" ht="15.75">
      <c r="D440" s="52"/>
      <c r="F440" s="52"/>
      <c r="G440" s="52"/>
      <c r="L440" s="52"/>
    </row>
    <row r="441" spans="4:12" ht="15.75">
      <c r="D441" s="52"/>
      <c r="F441" s="52"/>
      <c r="G441" s="52"/>
      <c r="L441" s="52"/>
    </row>
    <row r="442" spans="4:12" ht="15.75">
      <c r="D442" s="52"/>
      <c r="F442" s="52"/>
      <c r="G442" s="52"/>
      <c r="L442" s="52"/>
    </row>
    <row r="443" spans="4:12" ht="15.75">
      <c r="D443" s="52"/>
      <c r="F443" s="52"/>
      <c r="G443" s="52"/>
      <c r="L443" s="52"/>
    </row>
    <row r="444" spans="4:12" ht="15.75">
      <c r="D444" s="52"/>
      <c r="F444" s="52"/>
      <c r="G444" s="52"/>
      <c r="L444" s="52"/>
    </row>
    <row r="445" spans="4:12" ht="15.75">
      <c r="D445" s="52"/>
      <c r="F445" s="52"/>
      <c r="G445" s="52"/>
      <c r="L445" s="52"/>
    </row>
    <row r="446" spans="4:12" ht="15.75">
      <c r="D446" s="52"/>
      <c r="F446" s="52"/>
      <c r="G446" s="52"/>
      <c r="L446" s="52"/>
    </row>
    <row r="447" spans="4:12" ht="15.75">
      <c r="D447" s="52"/>
      <c r="F447" s="52"/>
      <c r="G447" s="52"/>
      <c r="L447" s="52"/>
    </row>
    <row r="448" spans="4:12" ht="15.75">
      <c r="D448" s="52"/>
      <c r="F448" s="52"/>
      <c r="G448" s="52"/>
      <c r="L448" s="52"/>
    </row>
    <row r="449" spans="4:12" ht="15.75">
      <c r="D449" s="52"/>
      <c r="F449" s="52"/>
      <c r="G449" s="52"/>
      <c r="L449" s="52"/>
    </row>
    <row r="450" spans="4:12" ht="15.75">
      <c r="D450" s="52"/>
      <c r="F450" s="52"/>
      <c r="G450" s="52"/>
      <c r="L450" s="52"/>
    </row>
    <row r="451" spans="4:12" ht="15.75">
      <c r="D451" s="52"/>
      <c r="F451" s="52"/>
      <c r="G451" s="52"/>
      <c r="L451" s="52"/>
    </row>
    <row r="452" spans="4:12" ht="15.75">
      <c r="D452" s="52"/>
      <c r="F452" s="52"/>
      <c r="G452" s="52"/>
      <c r="L452" s="52"/>
    </row>
    <row r="453" spans="4:12" ht="15.75">
      <c r="D453" s="52"/>
      <c r="F453" s="52"/>
      <c r="G453" s="52"/>
      <c r="L453" s="52"/>
    </row>
    <row r="454" spans="4:12" ht="15.75">
      <c r="D454" s="52"/>
      <c r="F454" s="52"/>
      <c r="G454" s="52"/>
      <c r="L454" s="52"/>
    </row>
    <row r="455" spans="4:12" ht="15.75">
      <c r="D455" s="52"/>
      <c r="F455" s="52"/>
      <c r="G455" s="52"/>
      <c r="L455" s="52"/>
    </row>
    <row r="456" spans="4:12" ht="15.75">
      <c r="D456" s="52"/>
      <c r="F456" s="52"/>
      <c r="G456" s="52"/>
      <c r="L456" s="52"/>
    </row>
    <row r="457" spans="4:12" ht="15.75">
      <c r="D457" s="52"/>
      <c r="F457" s="52"/>
      <c r="G457" s="52"/>
      <c r="L457" s="52"/>
    </row>
    <row r="458" spans="4:12" ht="15.75">
      <c r="D458" s="52"/>
      <c r="F458" s="52"/>
      <c r="G458" s="52"/>
      <c r="L458" s="52"/>
    </row>
    <row r="459" spans="4:12" ht="15.75">
      <c r="D459" s="52"/>
      <c r="F459" s="52"/>
      <c r="G459" s="52"/>
      <c r="L459" s="52"/>
    </row>
    <row r="460" spans="4:12" ht="15.75">
      <c r="D460" s="52"/>
      <c r="F460" s="52"/>
      <c r="G460" s="52"/>
      <c r="L460" s="52"/>
    </row>
    <row r="461" spans="4:12" ht="15.75">
      <c r="D461" s="52"/>
      <c r="F461" s="52"/>
      <c r="G461" s="52"/>
      <c r="L461" s="52"/>
    </row>
    <row r="462" spans="4:12" ht="15.75">
      <c r="D462" s="52"/>
      <c r="F462" s="52"/>
      <c r="G462" s="52"/>
      <c r="L462" s="52"/>
    </row>
    <row r="463" spans="4:12" ht="15.75">
      <c r="D463" s="52"/>
      <c r="F463" s="52"/>
      <c r="G463" s="52"/>
      <c r="L463" s="52"/>
    </row>
    <row r="464" spans="4:12" ht="15.75">
      <c r="D464" s="52"/>
      <c r="F464" s="52"/>
      <c r="G464" s="52"/>
      <c r="L464" s="52"/>
    </row>
    <row r="465" spans="4:12" ht="15.75">
      <c r="D465" s="52"/>
      <c r="F465" s="52"/>
      <c r="G465" s="52"/>
      <c r="L465" s="52"/>
    </row>
    <row r="466" spans="4:12" ht="15.75">
      <c r="D466" s="52"/>
      <c r="F466" s="52"/>
      <c r="G466" s="52"/>
      <c r="L466" s="52"/>
    </row>
    <row r="467" spans="4:12" ht="15.75">
      <c r="D467" s="52"/>
      <c r="F467" s="52"/>
      <c r="G467" s="52"/>
      <c r="L467" s="52"/>
    </row>
    <row r="468" spans="4:12" ht="15.75">
      <c r="D468" s="52"/>
      <c r="F468" s="52"/>
      <c r="G468" s="52"/>
      <c r="L468" s="52"/>
    </row>
    <row r="469" spans="4:12" ht="15.75">
      <c r="D469" s="52"/>
      <c r="F469" s="52"/>
      <c r="G469" s="52"/>
      <c r="L469" s="52"/>
    </row>
    <row r="470" spans="4:12" ht="15.75">
      <c r="D470" s="52"/>
      <c r="F470" s="52"/>
      <c r="G470" s="52"/>
      <c r="L470" s="52"/>
    </row>
    <row r="471" spans="4:12" ht="15.75">
      <c r="D471" s="52"/>
      <c r="F471" s="52"/>
      <c r="G471" s="52"/>
      <c r="L471" s="52"/>
    </row>
    <row r="472" spans="4:12" ht="15.75">
      <c r="D472" s="52"/>
      <c r="F472" s="52"/>
      <c r="G472" s="52"/>
      <c r="L472" s="52"/>
    </row>
    <row r="473" spans="4:12" ht="15.75">
      <c r="D473" s="52"/>
      <c r="F473" s="52"/>
      <c r="G473" s="52"/>
      <c r="L473" s="52"/>
    </row>
    <row r="474" spans="4:12" ht="15.75">
      <c r="D474" s="52"/>
      <c r="F474" s="52"/>
      <c r="G474" s="52"/>
      <c r="L474" s="52"/>
    </row>
    <row r="475" spans="4:12" ht="15.75">
      <c r="D475" s="52"/>
      <c r="F475" s="52"/>
      <c r="G475" s="52"/>
      <c r="L475" s="52"/>
    </row>
    <row r="476" spans="4:12" ht="15.75">
      <c r="D476" s="52"/>
      <c r="F476" s="52"/>
      <c r="G476" s="52"/>
      <c r="L476" s="52"/>
    </row>
    <row r="477" spans="4:12" ht="15.75">
      <c r="D477" s="52"/>
      <c r="F477" s="52"/>
      <c r="G477" s="52"/>
      <c r="L477" s="52"/>
    </row>
    <row r="478" spans="4:12" ht="15.75">
      <c r="D478" s="52"/>
      <c r="F478" s="52"/>
      <c r="G478" s="52"/>
      <c r="L478" s="52"/>
    </row>
  </sheetData>
  <mergeCells count="17">
    <mergeCell ref="B1:L1"/>
    <mergeCell ref="B2:L2"/>
    <mergeCell ref="A3:A4"/>
    <mergeCell ref="B3:B4"/>
    <mergeCell ref="C3:C4"/>
    <mergeCell ref="D3:D4"/>
    <mergeCell ref="E3:E4"/>
    <mergeCell ref="F3:F4"/>
    <mergeCell ref="G3:G4"/>
    <mergeCell ref="A11:A29"/>
    <mergeCell ref="B11:B29"/>
    <mergeCell ref="H3:I3"/>
    <mergeCell ref="J3:K3"/>
    <mergeCell ref="L3:L4"/>
    <mergeCell ref="A5:A9"/>
    <mergeCell ref="B5:B7"/>
    <mergeCell ref="B8:B9"/>
  </mergeCells>
  <phoneticPr fontId="5" type="noConversion"/>
  <pageMargins left="0.511811023622047" right="0.31496062992126012" top="0.55118110236220508" bottom="0.55118110236220508" header="0.31496062992126012" footer="0.31496062992126012"/>
  <pageSetup paperSize="9" scale="64"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7"/>
  <sheetViews>
    <sheetView workbookViewId="0">
      <selection activeCell="D43" sqref="D43"/>
    </sheetView>
  </sheetViews>
  <sheetFormatPr defaultColWidth="10.5" defaultRowHeight="16.5"/>
  <cols>
    <col min="1" max="2" width="10.5" style="48" customWidth="1"/>
    <col min="3" max="3" width="10.5" style="141" customWidth="1"/>
    <col min="4" max="4" width="29.375" style="50" customWidth="1"/>
    <col min="5" max="5" width="7.375" style="48" customWidth="1"/>
    <col min="6" max="7" width="7" style="50" customWidth="1"/>
    <col min="8" max="8" width="6.75" style="48" customWidth="1"/>
    <col min="9" max="9" width="6.875" style="48" customWidth="1"/>
    <col min="10" max="11" width="6.75" style="48" customWidth="1"/>
    <col min="12" max="12" width="6.625" style="48" customWidth="1"/>
    <col min="13" max="13" width="7" style="48" customWidth="1"/>
    <col min="14" max="14" width="7.375" style="48" customWidth="1"/>
    <col min="15" max="15" width="6.125" style="48" customWidth="1"/>
    <col min="16" max="16" width="15.375" style="51" customWidth="1"/>
    <col min="17" max="17" width="10.5" style="52" customWidth="1"/>
    <col min="18" max="16384" width="10.5" style="52"/>
  </cols>
  <sheetData>
    <row r="1" spans="1:16" ht="25.5" customHeight="1">
      <c r="C1" s="49"/>
    </row>
    <row r="2" spans="1:16" s="54" customFormat="1" ht="25.5" customHeight="1">
      <c r="A2" s="53"/>
      <c r="B2" s="1384" t="s">
        <v>956</v>
      </c>
      <c r="C2" s="1384"/>
      <c r="D2" s="1384"/>
      <c r="E2" s="1384"/>
      <c r="F2" s="1384"/>
      <c r="G2" s="1384"/>
      <c r="H2" s="1384"/>
      <c r="I2" s="1384"/>
      <c r="J2" s="1384"/>
      <c r="K2" s="1384"/>
      <c r="L2" s="1384"/>
      <c r="M2" s="1384"/>
      <c r="N2" s="1384"/>
      <c r="O2" s="1384"/>
      <c r="P2" s="1384"/>
    </row>
    <row r="3" spans="1:16" s="59" customFormat="1" ht="15" customHeight="1">
      <c r="A3" s="51"/>
      <c r="B3" s="55" t="s">
        <v>957</v>
      </c>
      <c r="C3" s="56"/>
      <c r="D3" s="57"/>
      <c r="E3" s="57"/>
      <c r="F3" s="57"/>
      <c r="G3" s="57"/>
      <c r="H3" s="57"/>
      <c r="I3" s="57"/>
      <c r="J3" s="1385" t="s">
        <v>958</v>
      </c>
      <c r="K3" s="1385"/>
      <c r="L3" s="1385"/>
      <c r="M3" s="1385"/>
      <c r="N3" s="1385"/>
      <c r="O3" s="1385"/>
      <c r="P3" s="1385"/>
    </row>
    <row r="4" spans="1:16" s="59" customFormat="1" ht="15" customHeight="1">
      <c r="A4" s="51"/>
      <c r="B4" s="51" t="s">
        <v>959</v>
      </c>
      <c r="C4" s="60"/>
      <c r="D4" s="61"/>
      <c r="E4" s="57"/>
      <c r="F4" s="57"/>
      <c r="G4" s="57"/>
      <c r="H4" s="57"/>
      <c r="I4" s="57"/>
      <c r="J4" s="58"/>
      <c r="K4" s="57"/>
      <c r="L4" s="57"/>
      <c r="M4" s="57"/>
      <c r="N4" s="57"/>
      <c r="O4" s="57"/>
      <c r="P4" s="57"/>
    </row>
    <row r="5" spans="1:16" ht="15" customHeight="1">
      <c r="B5" s="51" t="s">
        <v>960</v>
      </c>
      <c r="C5" s="60"/>
      <c r="D5" s="61"/>
      <c r="E5" s="62"/>
      <c r="F5" s="63"/>
      <c r="G5" s="63"/>
      <c r="H5" s="62"/>
      <c r="I5" s="64"/>
      <c r="J5" s="64"/>
      <c r="K5" s="64"/>
      <c r="L5" s="64"/>
      <c r="M5" s="64"/>
      <c r="N5" s="65"/>
      <c r="O5" s="65"/>
      <c r="P5" s="62"/>
    </row>
    <row r="6" spans="1:16" ht="15" customHeight="1">
      <c r="B6" s="51" t="s">
        <v>961</v>
      </c>
      <c r="C6" s="60"/>
      <c r="D6" s="51"/>
      <c r="E6" s="51"/>
      <c r="F6" s="58"/>
      <c r="G6" s="58"/>
      <c r="H6" s="51"/>
    </row>
    <row r="7" spans="1:16" s="67" customFormat="1" ht="15" customHeight="1">
      <c r="A7" s="66"/>
      <c r="B7" s="51" t="s">
        <v>962</v>
      </c>
      <c r="C7" s="60"/>
      <c r="D7" s="58"/>
      <c r="E7" s="51"/>
      <c r="F7" s="58"/>
      <c r="G7" s="58"/>
      <c r="H7" s="51"/>
      <c r="I7" s="66"/>
      <c r="J7" s="66"/>
      <c r="K7" s="66"/>
      <c r="L7" s="66"/>
      <c r="M7" s="66"/>
      <c r="N7" s="66"/>
      <c r="O7" s="66"/>
      <c r="P7" s="66"/>
    </row>
    <row r="8" spans="1:16" s="67" customFormat="1" ht="15" customHeight="1">
      <c r="A8" s="66"/>
      <c r="B8" s="51" t="s">
        <v>963</v>
      </c>
      <c r="C8" s="51"/>
      <c r="D8" s="58"/>
      <c r="E8" s="51"/>
      <c r="F8" s="58"/>
      <c r="G8" s="58"/>
      <c r="H8" s="51"/>
      <c r="I8" s="66"/>
      <c r="J8" s="66"/>
      <c r="K8" s="66"/>
      <c r="L8" s="66"/>
      <c r="M8" s="66"/>
      <c r="N8" s="66"/>
      <c r="O8" s="66"/>
      <c r="P8" s="66"/>
    </row>
    <row r="9" spans="1:16" s="67" customFormat="1" ht="15" customHeight="1">
      <c r="A9" s="66"/>
      <c r="B9" s="51" t="s">
        <v>964</v>
      </c>
      <c r="C9" s="51"/>
      <c r="D9" s="58"/>
      <c r="E9" s="51"/>
      <c r="F9" s="58"/>
      <c r="G9" s="58"/>
      <c r="H9" s="51"/>
      <c r="I9" s="66"/>
      <c r="J9" s="66"/>
      <c r="K9" s="66"/>
      <c r="L9" s="66"/>
      <c r="M9" s="66"/>
      <c r="N9" s="66"/>
      <c r="O9" s="66"/>
      <c r="P9" s="66"/>
    </row>
    <row r="10" spans="1:16" ht="15" customHeight="1">
      <c r="B10" s="51" t="s">
        <v>965</v>
      </c>
      <c r="C10" s="51"/>
      <c r="D10" s="58"/>
      <c r="E10" s="51"/>
      <c r="F10" s="58"/>
      <c r="G10" s="58"/>
      <c r="H10" s="51"/>
    </row>
    <row r="11" spans="1:16" ht="15" customHeight="1">
      <c r="B11" s="51" t="s">
        <v>966</v>
      </c>
      <c r="C11" s="51"/>
      <c r="D11" s="58"/>
      <c r="E11" s="51"/>
      <c r="F11" s="58"/>
      <c r="G11" s="58"/>
      <c r="H11" s="51"/>
    </row>
    <row r="12" spans="1:16" ht="15" customHeight="1">
      <c r="B12" s="51" t="s">
        <v>967</v>
      </c>
      <c r="C12" s="51"/>
      <c r="D12" s="58"/>
      <c r="E12" s="51"/>
      <c r="F12" s="58"/>
      <c r="G12" s="58"/>
      <c r="H12" s="51"/>
    </row>
    <row r="13" spans="1:16" ht="15" customHeight="1">
      <c r="B13" s="51" t="s">
        <v>968</v>
      </c>
      <c r="C13" s="51"/>
      <c r="D13" s="58"/>
      <c r="E13" s="51"/>
      <c r="F13" s="58"/>
      <c r="G13" s="58"/>
      <c r="H13" s="51"/>
    </row>
    <row r="14" spans="1:16" ht="15" customHeight="1" thickBot="1">
      <c r="B14" s="51"/>
      <c r="C14" s="60"/>
      <c r="D14" s="58"/>
      <c r="E14" s="51"/>
      <c r="F14" s="58"/>
      <c r="G14" s="58"/>
      <c r="H14" s="51"/>
    </row>
    <row r="15" spans="1:16" ht="15" customHeight="1" thickBot="1">
      <c r="A15" s="1386" t="s">
        <v>969</v>
      </c>
      <c r="B15" s="1387" t="s">
        <v>970</v>
      </c>
      <c r="C15" s="1387" t="s">
        <v>53</v>
      </c>
      <c r="D15" s="1387" t="s">
        <v>971</v>
      </c>
      <c r="E15" s="1387" t="s">
        <v>973</v>
      </c>
      <c r="F15" s="1387" t="s">
        <v>974</v>
      </c>
      <c r="G15" s="1387" t="s">
        <v>975</v>
      </c>
      <c r="H15" s="1388" t="s">
        <v>57</v>
      </c>
      <c r="I15" s="1388"/>
      <c r="J15" s="1388" t="s">
        <v>58</v>
      </c>
      <c r="K15" s="1388"/>
      <c r="L15" s="1388" t="s">
        <v>59</v>
      </c>
      <c r="M15" s="1388"/>
      <c r="N15" s="1388" t="s">
        <v>60</v>
      </c>
      <c r="O15" s="1388"/>
      <c r="P15" s="1389" t="s">
        <v>61</v>
      </c>
    </row>
    <row r="16" spans="1:16" s="69" customFormat="1" ht="15" customHeight="1">
      <c r="A16" s="1386"/>
      <c r="B16" s="1387"/>
      <c r="C16" s="1387"/>
      <c r="D16" s="1387"/>
      <c r="E16" s="1387"/>
      <c r="F16" s="1387"/>
      <c r="G16" s="1387"/>
      <c r="H16" s="944" t="s">
        <v>71</v>
      </c>
      <c r="I16" s="944" t="s">
        <v>72</v>
      </c>
      <c r="J16" s="944" t="s">
        <v>71</v>
      </c>
      <c r="K16" s="944" t="s">
        <v>72</v>
      </c>
      <c r="L16" s="944" t="s">
        <v>71</v>
      </c>
      <c r="M16" s="944" t="s">
        <v>72</v>
      </c>
      <c r="N16" s="944" t="s">
        <v>71</v>
      </c>
      <c r="O16" s="944" t="s">
        <v>72</v>
      </c>
      <c r="P16" s="1389"/>
    </row>
    <row r="17" spans="1:19" ht="15" customHeight="1">
      <c r="A17" s="1374" t="s">
        <v>73</v>
      </c>
      <c r="B17" s="1380" t="s">
        <v>976</v>
      </c>
      <c r="C17" s="70" t="s">
        <v>2934</v>
      </c>
      <c r="D17" s="71" t="s">
        <v>977</v>
      </c>
      <c r="E17" s="72">
        <v>12</v>
      </c>
      <c r="F17" s="72">
        <v>24</v>
      </c>
      <c r="G17" s="73" t="s">
        <v>978</v>
      </c>
      <c r="H17" s="74">
        <v>6</v>
      </c>
      <c r="I17" s="74">
        <v>6</v>
      </c>
      <c r="J17" s="74"/>
      <c r="K17" s="74"/>
      <c r="L17" s="74"/>
      <c r="M17" s="74"/>
      <c r="N17" s="74"/>
      <c r="O17" s="74"/>
      <c r="P17" s="1381" t="s">
        <v>979</v>
      </c>
      <c r="Q17" s="69"/>
      <c r="R17" s="69"/>
      <c r="S17" s="69"/>
    </row>
    <row r="18" spans="1:19" ht="15" customHeight="1">
      <c r="A18" s="1374"/>
      <c r="B18" s="1380"/>
      <c r="C18" s="70" t="s">
        <v>2935</v>
      </c>
      <c r="D18" s="71" t="s">
        <v>977</v>
      </c>
      <c r="E18" s="75">
        <v>12</v>
      </c>
      <c r="F18" s="75">
        <v>24</v>
      </c>
      <c r="G18" s="76" t="s">
        <v>978</v>
      </c>
      <c r="H18" s="70"/>
      <c r="I18" s="70"/>
      <c r="J18" s="70">
        <v>6</v>
      </c>
      <c r="K18" s="70">
        <v>6</v>
      </c>
      <c r="L18" s="70"/>
      <c r="M18" s="70"/>
      <c r="N18" s="70"/>
      <c r="O18" s="70"/>
      <c r="P18" s="1381"/>
      <c r="Q18" s="69"/>
      <c r="R18" s="69"/>
      <c r="S18" s="69"/>
    </row>
    <row r="19" spans="1:19" ht="15" customHeight="1">
      <c r="A19" s="1374"/>
      <c r="B19" s="1380"/>
      <c r="C19" s="70" t="s">
        <v>2936</v>
      </c>
      <c r="D19" s="71" t="s">
        <v>977</v>
      </c>
      <c r="E19" s="75">
        <v>12</v>
      </c>
      <c r="F19" s="75">
        <v>24</v>
      </c>
      <c r="G19" s="76" t="s">
        <v>978</v>
      </c>
      <c r="H19" s="70"/>
      <c r="I19" s="70"/>
      <c r="J19" s="70"/>
      <c r="K19" s="70"/>
      <c r="L19" s="70">
        <v>6</v>
      </c>
      <c r="M19" s="70">
        <v>6</v>
      </c>
      <c r="N19" s="70"/>
      <c r="O19" s="70"/>
      <c r="P19" s="1381"/>
      <c r="Q19" s="69"/>
      <c r="R19" s="69"/>
      <c r="S19" s="69"/>
    </row>
    <row r="20" spans="1:19" ht="15" customHeight="1">
      <c r="A20" s="1374"/>
      <c r="B20" s="1382" t="s">
        <v>980</v>
      </c>
      <c r="C20" s="70" t="s">
        <v>2937</v>
      </c>
      <c r="D20" s="77" t="s">
        <v>981</v>
      </c>
      <c r="E20" s="75">
        <v>12</v>
      </c>
      <c r="F20" s="75">
        <v>24</v>
      </c>
      <c r="G20" s="76" t="s">
        <v>978</v>
      </c>
      <c r="H20" s="70">
        <v>6</v>
      </c>
      <c r="I20" s="70">
        <v>6</v>
      </c>
      <c r="J20" s="70"/>
      <c r="K20" s="70"/>
      <c r="L20" s="70"/>
      <c r="M20" s="70"/>
      <c r="N20" s="70"/>
      <c r="O20" s="70"/>
      <c r="P20" s="1381"/>
      <c r="Q20" s="69"/>
      <c r="R20" s="69"/>
      <c r="S20" s="69"/>
    </row>
    <row r="21" spans="1:19" ht="15" customHeight="1">
      <c r="A21" s="1374"/>
      <c r="B21" s="1382"/>
      <c r="C21" s="70" t="s">
        <v>2938</v>
      </c>
      <c r="D21" s="77" t="s">
        <v>981</v>
      </c>
      <c r="E21" s="75">
        <v>12</v>
      </c>
      <c r="F21" s="75">
        <v>24</v>
      </c>
      <c r="G21" s="76" t="s">
        <v>978</v>
      </c>
      <c r="H21" s="70"/>
      <c r="I21" s="70"/>
      <c r="J21" s="70">
        <v>6</v>
      </c>
      <c r="K21" s="70">
        <v>6</v>
      </c>
      <c r="L21" s="70"/>
      <c r="M21" s="70"/>
      <c r="N21" s="70"/>
      <c r="O21" s="70"/>
      <c r="P21" s="1381"/>
      <c r="Q21" s="69"/>
      <c r="R21" s="69"/>
      <c r="S21" s="69"/>
    </row>
    <row r="22" spans="1:19" ht="15" customHeight="1">
      <c r="A22" s="1374"/>
      <c r="B22" s="1382"/>
      <c r="C22" s="70" t="s">
        <v>2939</v>
      </c>
      <c r="D22" s="77" t="s">
        <v>981</v>
      </c>
      <c r="E22" s="75">
        <v>12</v>
      </c>
      <c r="F22" s="75">
        <v>24</v>
      </c>
      <c r="G22" s="76" t="s">
        <v>978</v>
      </c>
      <c r="H22" s="70"/>
      <c r="I22" s="70"/>
      <c r="J22" s="70"/>
      <c r="K22" s="70"/>
      <c r="L22" s="70">
        <v>6</v>
      </c>
      <c r="M22" s="70">
        <v>6</v>
      </c>
      <c r="N22" s="70"/>
      <c r="O22" s="70"/>
      <c r="P22" s="1381"/>
      <c r="Q22" s="69"/>
      <c r="R22" s="69"/>
      <c r="S22" s="69"/>
    </row>
    <row r="23" spans="1:19" ht="15" customHeight="1">
      <c r="A23" s="1374"/>
      <c r="B23" s="1380" t="s">
        <v>982</v>
      </c>
      <c r="C23" s="70" t="s">
        <v>2940</v>
      </c>
      <c r="D23" s="71" t="s">
        <v>983</v>
      </c>
      <c r="E23" s="75">
        <v>12</v>
      </c>
      <c r="F23" s="75">
        <v>24</v>
      </c>
      <c r="G23" s="76" t="s">
        <v>978</v>
      </c>
      <c r="H23" s="70">
        <v>6</v>
      </c>
      <c r="I23" s="70">
        <v>6</v>
      </c>
      <c r="J23" s="70"/>
      <c r="K23" s="70"/>
      <c r="L23" s="70"/>
      <c r="M23" s="70"/>
      <c r="N23" s="70"/>
      <c r="O23" s="70"/>
      <c r="P23" s="1381"/>
      <c r="Q23" s="69"/>
      <c r="R23" s="69"/>
      <c r="S23" s="69"/>
    </row>
    <row r="24" spans="1:19" ht="15" customHeight="1">
      <c r="A24" s="1374"/>
      <c r="B24" s="1380"/>
      <c r="C24" s="70" t="s">
        <v>2941</v>
      </c>
      <c r="D24" s="71" t="s">
        <v>983</v>
      </c>
      <c r="E24" s="75">
        <v>12</v>
      </c>
      <c r="F24" s="75">
        <v>24</v>
      </c>
      <c r="G24" s="76" t="s">
        <v>978</v>
      </c>
      <c r="H24" s="70"/>
      <c r="I24" s="70"/>
      <c r="J24" s="70">
        <v>6</v>
      </c>
      <c r="K24" s="70">
        <v>6</v>
      </c>
      <c r="L24" s="70"/>
      <c r="M24" s="70"/>
      <c r="N24" s="70"/>
      <c r="O24" s="70"/>
      <c r="P24" s="1381"/>
      <c r="Q24" s="69"/>
      <c r="R24" s="69"/>
      <c r="S24" s="69"/>
    </row>
    <row r="25" spans="1:19" ht="15" customHeight="1">
      <c r="A25" s="1374"/>
      <c r="B25" s="1380"/>
      <c r="C25" s="70" t="s">
        <v>2942</v>
      </c>
      <c r="D25" s="71" t="s">
        <v>983</v>
      </c>
      <c r="E25" s="75">
        <v>12</v>
      </c>
      <c r="F25" s="75">
        <v>24</v>
      </c>
      <c r="G25" s="76" t="s">
        <v>978</v>
      </c>
      <c r="H25" s="70"/>
      <c r="I25" s="70"/>
      <c r="J25" s="70"/>
      <c r="K25" s="70"/>
      <c r="L25" s="70">
        <v>6</v>
      </c>
      <c r="M25" s="70">
        <v>6</v>
      </c>
      <c r="N25" s="70"/>
      <c r="O25" s="70"/>
      <c r="P25" s="1381"/>
      <c r="Q25" s="69"/>
      <c r="R25" s="69"/>
      <c r="S25" s="69"/>
    </row>
    <row r="26" spans="1:19" ht="15" customHeight="1">
      <c r="A26" s="1374"/>
      <c r="B26" s="1380" t="s">
        <v>984</v>
      </c>
      <c r="C26" s="70" t="s">
        <v>2943</v>
      </c>
      <c r="D26" s="71" t="s">
        <v>985</v>
      </c>
      <c r="E26" s="75">
        <v>12</v>
      </c>
      <c r="F26" s="75">
        <v>24</v>
      </c>
      <c r="G26" s="76" t="s">
        <v>978</v>
      </c>
      <c r="H26" s="70">
        <v>6</v>
      </c>
      <c r="I26" s="70">
        <v>6</v>
      </c>
      <c r="J26" s="70"/>
      <c r="K26" s="70"/>
      <c r="L26" s="70"/>
      <c r="M26" s="70"/>
      <c r="N26" s="70"/>
      <c r="O26" s="70"/>
      <c r="P26" s="1381"/>
      <c r="Q26" s="69"/>
      <c r="R26" s="69"/>
      <c r="S26" s="69"/>
    </row>
    <row r="27" spans="1:19" ht="15" customHeight="1">
      <c r="A27" s="1374"/>
      <c r="B27" s="1380"/>
      <c r="C27" s="70" t="s">
        <v>2944</v>
      </c>
      <c r="D27" s="71" t="s">
        <v>985</v>
      </c>
      <c r="E27" s="75">
        <v>12</v>
      </c>
      <c r="F27" s="75">
        <v>24</v>
      </c>
      <c r="G27" s="76" t="s">
        <v>978</v>
      </c>
      <c r="H27" s="70"/>
      <c r="I27" s="70"/>
      <c r="J27" s="70">
        <v>6</v>
      </c>
      <c r="K27" s="70">
        <v>6</v>
      </c>
      <c r="L27" s="70"/>
      <c r="M27" s="70"/>
      <c r="N27" s="70"/>
      <c r="O27" s="70"/>
      <c r="P27" s="1381"/>
      <c r="Q27" s="69"/>
      <c r="R27" s="69"/>
      <c r="S27" s="69"/>
    </row>
    <row r="28" spans="1:19" ht="15" customHeight="1">
      <c r="A28" s="1374"/>
      <c r="B28" s="1380"/>
      <c r="C28" s="70" t="s">
        <v>2945</v>
      </c>
      <c r="D28" s="71" t="s">
        <v>985</v>
      </c>
      <c r="E28" s="75">
        <v>12</v>
      </c>
      <c r="F28" s="75">
        <v>24</v>
      </c>
      <c r="G28" s="76" t="s">
        <v>978</v>
      </c>
      <c r="H28" s="70"/>
      <c r="I28" s="70"/>
      <c r="J28" s="70"/>
      <c r="K28" s="70"/>
      <c r="L28" s="70">
        <v>6</v>
      </c>
      <c r="M28" s="70">
        <v>6</v>
      </c>
      <c r="N28" s="70"/>
      <c r="O28" s="70"/>
      <c r="P28" s="1381"/>
      <c r="Q28" s="69"/>
      <c r="R28" s="69"/>
      <c r="S28" s="69"/>
    </row>
    <row r="29" spans="1:19" ht="15" customHeight="1">
      <c r="A29" s="1374"/>
      <c r="B29" s="1380" t="s">
        <v>986</v>
      </c>
      <c r="C29" s="70" t="s">
        <v>2946</v>
      </c>
      <c r="D29" s="71" t="s">
        <v>2987</v>
      </c>
      <c r="E29" s="75">
        <v>12</v>
      </c>
      <c r="F29" s="75">
        <v>24</v>
      </c>
      <c r="G29" s="76" t="s">
        <v>978</v>
      </c>
      <c r="H29" s="70">
        <v>6</v>
      </c>
      <c r="I29" s="70">
        <v>6</v>
      </c>
      <c r="J29" s="70"/>
      <c r="K29" s="70"/>
      <c r="L29" s="70"/>
      <c r="M29" s="70"/>
      <c r="N29" s="70"/>
      <c r="O29" s="70"/>
      <c r="P29" s="1381"/>
      <c r="Q29" s="69"/>
      <c r="R29" s="69"/>
      <c r="S29" s="69"/>
    </row>
    <row r="30" spans="1:19" ht="15" customHeight="1">
      <c r="A30" s="1374"/>
      <c r="B30" s="1380"/>
      <c r="C30" s="605" t="s">
        <v>2988</v>
      </c>
      <c r="D30" s="1069" t="s">
        <v>2987</v>
      </c>
      <c r="E30" s="604">
        <v>12</v>
      </c>
      <c r="F30" s="604">
        <v>24</v>
      </c>
      <c r="G30" s="610" t="s">
        <v>978</v>
      </c>
      <c r="H30" s="605"/>
      <c r="I30" s="605"/>
      <c r="J30" s="605">
        <v>6</v>
      </c>
      <c r="K30" s="605">
        <v>6</v>
      </c>
      <c r="L30" s="605"/>
      <c r="M30" s="605"/>
      <c r="N30" s="81"/>
      <c r="O30" s="81"/>
      <c r="P30" s="1381"/>
      <c r="Q30" s="69"/>
      <c r="R30" s="69"/>
      <c r="S30" s="69"/>
    </row>
    <row r="31" spans="1:19" ht="15" customHeight="1">
      <c r="A31" s="1374"/>
      <c r="B31" s="1380"/>
      <c r="C31" s="605" t="s">
        <v>2989</v>
      </c>
      <c r="D31" s="1069" t="s">
        <v>2987</v>
      </c>
      <c r="E31" s="604">
        <v>12</v>
      </c>
      <c r="F31" s="604">
        <v>24</v>
      </c>
      <c r="G31" s="610" t="s">
        <v>978</v>
      </c>
      <c r="H31" s="605"/>
      <c r="I31" s="605"/>
      <c r="J31" s="605"/>
      <c r="K31" s="605"/>
      <c r="L31" s="605">
        <v>6</v>
      </c>
      <c r="M31" s="605">
        <v>6</v>
      </c>
      <c r="N31" s="81"/>
      <c r="O31" s="81"/>
      <c r="P31" s="1381"/>
      <c r="Q31" s="69"/>
      <c r="R31" s="69"/>
      <c r="S31" s="69"/>
    </row>
    <row r="32" spans="1:19" ht="15" customHeight="1" thickBot="1">
      <c r="A32" s="1374"/>
      <c r="B32" s="1383" t="s">
        <v>987</v>
      </c>
      <c r="C32" s="73" t="s">
        <v>2947</v>
      </c>
      <c r="D32" s="73" t="s">
        <v>87</v>
      </c>
      <c r="E32" s="75">
        <v>2</v>
      </c>
      <c r="F32" s="75">
        <v>2</v>
      </c>
      <c r="G32" s="76" t="s">
        <v>978</v>
      </c>
      <c r="H32" s="70"/>
      <c r="I32" s="70"/>
      <c r="J32" s="70">
        <v>2</v>
      </c>
      <c r="K32" s="70"/>
      <c r="L32" s="70"/>
      <c r="M32" s="70"/>
      <c r="N32" s="70"/>
      <c r="O32" s="70"/>
      <c r="P32" s="78"/>
      <c r="Q32" s="69"/>
      <c r="R32" s="69"/>
      <c r="S32" s="69"/>
    </row>
    <row r="33" spans="1:19" ht="15" customHeight="1" thickBot="1">
      <c r="A33" s="1374"/>
      <c r="B33" s="1383"/>
      <c r="C33" s="73" t="s">
        <v>2948</v>
      </c>
      <c r="D33" s="76" t="s">
        <v>172</v>
      </c>
      <c r="E33" s="75">
        <v>2</v>
      </c>
      <c r="F33" s="75">
        <v>2</v>
      </c>
      <c r="G33" s="76" t="s">
        <v>978</v>
      </c>
      <c r="H33" s="70"/>
      <c r="I33" s="70"/>
      <c r="J33" s="70">
        <v>2</v>
      </c>
      <c r="K33" s="70"/>
      <c r="L33" s="70"/>
      <c r="M33" s="70"/>
      <c r="N33" s="70"/>
      <c r="O33" s="70"/>
      <c r="P33" s="78"/>
      <c r="Q33" s="69"/>
      <c r="R33" s="69"/>
      <c r="S33" s="69"/>
    </row>
    <row r="34" spans="1:19" ht="15" customHeight="1" thickBot="1">
      <c r="A34" s="1374"/>
      <c r="B34" s="1383"/>
      <c r="C34" s="73" t="s">
        <v>2949</v>
      </c>
      <c r="D34" s="76" t="s">
        <v>178</v>
      </c>
      <c r="E34" s="75">
        <v>2</v>
      </c>
      <c r="F34" s="75">
        <v>2</v>
      </c>
      <c r="G34" s="76" t="s">
        <v>978</v>
      </c>
      <c r="H34" s="70"/>
      <c r="I34" s="70"/>
      <c r="J34" s="70">
        <v>2</v>
      </c>
      <c r="K34" s="70"/>
      <c r="L34" s="79"/>
      <c r="M34" s="70"/>
      <c r="N34" s="70"/>
      <c r="O34" s="70"/>
      <c r="P34" s="78"/>
      <c r="Q34" s="69"/>
      <c r="R34" s="69"/>
      <c r="S34" s="69"/>
    </row>
    <row r="35" spans="1:19" ht="15" customHeight="1" thickBot="1">
      <c r="A35" s="1374"/>
      <c r="B35" s="1383"/>
      <c r="C35" s="73" t="s">
        <v>2950</v>
      </c>
      <c r="D35" s="76" t="s">
        <v>988</v>
      </c>
      <c r="E35" s="75">
        <v>4</v>
      </c>
      <c r="F35" s="75">
        <v>4</v>
      </c>
      <c r="G35" s="76" t="s">
        <v>978</v>
      </c>
      <c r="H35" s="70"/>
      <c r="I35" s="70"/>
      <c r="J35" s="70"/>
      <c r="K35" s="70"/>
      <c r="L35" s="70">
        <v>2</v>
      </c>
      <c r="M35" s="70">
        <v>2</v>
      </c>
      <c r="N35" s="70"/>
      <c r="O35" s="70"/>
      <c r="P35" s="78"/>
      <c r="Q35" s="69"/>
      <c r="R35" s="69"/>
      <c r="S35" s="69"/>
    </row>
    <row r="36" spans="1:19" s="84" customFormat="1" ht="15" customHeight="1" thickBot="1">
      <c r="A36" s="1374"/>
      <c r="B36" s="1383"/>
      <c r="C36" s="73" t="s">
        <v>2951</v>
      </c>
      <c r="D36" s="76" t="s">
        <v>627</v>
      </c>
      <c r="E36" s="75">
        <v>1</v>
      </c>
      <c r="F36" s="75">
        <v>2</v>
      </c>
      <c r="G36" s="80" t="s">
        <v>978</v>
      </c>
      <c r="H36" s="70"/>
      <c r="I36" s="70">
        <v>1</v>
      </c>
      <c r="J36" s="70"/>
      <c r="K36" s="81"/>
      <c r="L36" s="81"/>
      <c r="M36" s="81"/>
      <c r="N36" s="81"/>
      <c r="O36" s="81"/>
      <c r="P36" s="82"/>
      <c r="Q36" s="83"/>
      <c r="R36" s="83"/>
      <c r="S36" s="83"/>
    </row>
    <row r="37" spans="1:19" s="84" customFormat="1" ht="15" customHeight="1" thickBot="1">
      <c r="A37" s="1374"/>
      <c r="B37" s="1383"/>
      <c r="C37" s="73" t="s">
        <v>2952</v>
      </c>
      <c r="D37" s="85" t="s">
        <v>220</v>
      </c>
      <c r="E37" s="86">
        <v>1</v>
      </c>
      <c r="F37" s="86">
        <v>2</v>
      </c>
      <c r="G37" s="85" t="s">
        <v>978</v>
      </c>
      <c r="H37" s="87"/>
      <c r="I37" s="87">
        <v>1</v>
      </c>
      <c r="J37" s="87"/>
      <c r="K37" s="88"/>
      <c r="L37" s="88"/>
      <c r="M37" s="88"/>
      <c r="N37" s="88"/>
      <c r="O37" s="88"/>
      <c r="P37" s="89"/>
      <c r="Q37" s="83"/>
      <c r="R37" s="83"/>
      <c r="S37" s="83"/>
    </row>
    <row r="38" spans="1:19" ht="15" customHeight="1" thickBot="1">
      <c r="A38" s="1374"/>
      <c r="B38" s="1383"/>
      <c r="C38" s="73" t="s">
        <v>2953</v>
      </c>
      <c r="D38" s="90" t="s">
        <v>989</v>
      </c>
      <c r="E38" s="91">
        <v>0</v>
      </c>
      <c r="F38" s="91">
        <v>1</v>
      </c>
      <c r="G38" s="90" t="s">
        <v>978</v>
      </c>
      <c r="H38" s="70">
        <v>0</v>
      </c>
      <c r="I38" s="70"/>
      <c r="J38" s="81"/>
      <c r="K38" s="81"/>
      <c r="L38" s="92"/>
      <c r="M38" s="92"/>
      <c r="N38" s="81"/>
      <c r="O38" s="70"/>
      <c r="P38" s="78"/>
      <c r="Q38" s="69"/>
      <c r="R38" s="69"/>
      <c r="S38" s="69"/>
    </row>
    <row r="39" spans="1:19" ht="15" customHeight="1" thickBot="1">
      <c r="A39" s="1374"/>
      <c r="B39" s="1383"/>
      <c r="C39" s="73" t="s">
        <v>2954</v>
      </c>
      <c r="D39" s="93" t="s">
        <v>990</v>
      </c>
      <c r="E39" s="94">
        <v>0</v>
      </c>
      <c r="F39" s="94">
        <v>1</v>
      </c>
      <c r="G39" s="93" t="s">
        <v>978</v>
      </c>
      <c r="H39" s="95"/>
      <c r="I39" s="95">
        <v>0</v>
      </c>
      <c r="J39" s="96"/>
      <c r="K39" s="96"/>
      <c r="L39" s="97"/>
      <c r="M39" s="97"/>
      <c r="N39" s="96"/>
      <c r="O39" s="95"/>
      <c r="P39" s="98"/>
      <c r="Q39" s="69"/>
      <c r="R39" s="69"/>
      <c r="S39" s="69"/>
    </row>
    <row r="40" spans="1:19" s="65" customFormat="1" ht="15" customHeight="1" thickBot="1">
      <c r="A40" s="1372" t="s">
        <v>991</v>
      </c>
      <c r="B40" s="1373" t="s">
        <v>992</v>
      </c>
      <c r="C40" s="73" t="s">
        <v>2955</v>
      </c>
      <c r="D40" s="71" t="s">
        <v>977</v>
      </c>
      <c r="E40" s="99">
        <v>12</v>
      </c>
      <c r="F40" s="99">
        <v>24</v>
      </c>
      <c r="G40" s="100" t="s">
        <v>978</v>
      </c>
      <c r="H40" s="101"/>
      <c r="I40" s="101"/>
      <c r="J40" s="101"/>
      <c r="K40" s="101"/>
      <c r="L40" s="101"/>
      <c r="M40" s="101"/>
      <c r="N40" s="101">
        <v>6</v>
      </c>
      <c r="O40" s="101">
        <v>6</v>
      </c>
      <c r="P40" s="1377" t="s">
        <v>979</v>
      </c>
      <c r="Q40" s="64"/>
      <c r="R40" s="64"/>
      <c r="S40" s="64"/>
    </row>
    <row r="41" spans="1:19" s="65" customFormat="1" ht="15" customHeight="1" thickBot="1">
      <c r="A41" s="1372"/>
      <c r="B41" s="1373"/>
      <c r="C41" s="73" t="s">
        <v>2956</v>
      </c>
      <c r="D41" s="77" t="s">
        <v>981</v>
      </c>
      <c r="E41" s="86">
        <v>12</v>
      </c>
      <c r="F41" s="86">
        <v>24</v>
      </c>
      <c r="G41" s="85" t="s">
        <v>978</v>
      </c>
      <c r="H41" s="87"/>
      <c r="I41" s="87"/>
      <c r="J41" s="87"/>
      <c r="K41" s="87"/>
      <c r="L41" s="87"/>
      <c r="M41" s="87"/>
      <c r="N41" s="87">
        <v>6</v>
      </c>
      <c r="O41" s="87">
        <v>6</v>
      </c>
      <c r="P41" s="1377"/>
      <c r="Q41" s="64"/>
      <c r="R41" s="64"/>
      <c r="S41" s="64"/>
    </row>
    <row r="42" spans="1:19" s="65" customFormat="1" ht="15" customHeight="1" thickBot="1">
      <c r="A42" s="1372"/>
      <c r="B42" s="1373"/>
      <c r="C42" s="73" t="s">
        <v>2957</v>
      </c>
      <c r="D42" s="71" t="s">
        <v>983</v>
      </c>
      <c r="E42" s="86">
        <v>12</v>
      </c>
      <c r="F42" s="86">
        <v>24</v>
      </c>
      <c r="G42" s="85" t="s">
        <v>978</v>
      </c>
      <c r="H42" s="87"/>
      <c r="I42" s="87"/>
      <c r="J42" s="87"/>
      <c r="K42" s="87"/>
      <c r="L42" s="87"/>
      <c r="M42" s="87"/>
      <c r="N42" s="87">
        <v>6</v>
      </c>
      <c r="O42" s="87">
        <v>6</v>
      </c>
      <c r="P42" s="1377"/>
      <c r="Q42" s="64"/>
      <c r="R42" s="64"/>
      <c r="S42" s="64"/>
    </row>
    <row r="43" spans="1:19" s="65" customFormat="1" ht="15" customHeight="1" thickBot="1">
      <c r="A43" s="1372"/>
      <c r="B43" s="1373"/>
      <c r="C43" s="73" t="s">
        <v>2958</v>
      </c>
      <c r="D43" s="71" t="s">
        <v>985</v>
      </c>
      <c r="E43" s="86">
        <v>12</v>
      </c>
      <c r="F43" s="86">
        <v>24</v>
      </c>
      <c r="G43" s="85" t="s">
        <v>978</v>
      </c>
      <c r="H43" s="87"/>
      <c r="I43" s="87"/>
      <c r="J43" s="87"/>
      <c r="K43" s="87"/>
      <c r="L43" s="87"/>
      <c r="M43" s="87"/>
      <c r="N43" s="87">
        <v>6</v>
      </c>
      <c r="O43" s="87">
        <v>6</v>
      </c>
      <c r="P43" s="1377"/>
      <c r="Q43" s="64"/>
      <c r="R43" s="64"/>
      <c r="S43" s="64"/>
    </row>
    <row r="44" spans="1:19" s="65" customFormat="1" ht="15" customHeight="1" thickBot="1">
      <c r="A44" s="1372"/>
      <c r="B44" s="1373"/>
      <c r="C44" s="73" t="s">
        <v>3040</v>
      </c>
      <c r="D44" s="71" t="s">
        <v>3039</v>
      </c>
      <c r="E44" s="86">
        <v>12</v>
      </c>
      <c r="F44" s="86">
        <v>24</v>
      </c>
      <c r="G44" s="85" t="s">
        <v>978</v>
      </c>
      <c r="H44" s="87"/>
      <c r="I44" s="87"/>
      <c r="J44" s="87"/>
      <c r="K44" s="87"/>
      <c r="L44" s="87"/>
      <c r="M44" s="87"/>
      <c r="N44" s="87">
        <v>6</v>
      </c>
      <c r="O44" s="87">
        <v>6</v>
      </c>
      <c r="P44" s="1377"/>
      <c r="Q44" s="64"/>
      <c r="R44" s="64"/>
      <c r="S44" s="64"/>
    </row>
    <row r="45" spans="1:19" s="65" customFormat="1" ht="15" customHeight="1" thickBot="1">
      <c r="A45" s="1372"/>
      <c r="B45" s="1373"/>
      <c r="C45" s="638" t="s">
        <v>2990</v>
      </c>
      <c r="D45" s="592" t="s">
        <v>993</v>
      </c>
      <c r="E45" s="593">
        <v>1</v>
      </c>
      <c r="F45" s="593">
        <v>2</v>
      </c>
      <c r="G45" s="594" t="s">
        <v>978</v>
      </c>
      <c r="H45" s="593"/>
      <c r="I45" s="593"/>
      <c r="J45" s="593"/>
      <c r="K45" s="593"/>
      <c r="L45" s="593"/>
      <c r="M45" s="593"/>
      <c r="N45" s="593">
        <v>1</v>
      </c>
      <c r="O45" s="593"/>
      <c r="P45" s="103"/>
      <c r="Q45" s="64"/>
      <c r="R45" s="64"/>
      <c r="S45" s="64"/>
    </row>
    <row r="46" spans="1:19" s="65" customFormat="1" ht="15" customHeight="1">
      <c r="A46" s="1372"/>
      <c r="B46" s="1373"/>
      <c r="C46" s="638" t="s">
        <v>2991</v>
      </c>
      <c r="D46" s="595" t="s">
        <v>995</v>
      </c>
      <c r="E46" s="596">
        <v>1</v>
      </c>
      <c r="F46" s="596">
        <v>2</v>
      </c>
      <c r="G46" s="594" t="s">
        <v>978</v>
      </c>
      <c r="H46" s="596"/>
      <c r="I46" s="596"/>
      <c r="J46" s="596"/>
      <c r="K46" s="596"/>
      <c r="L46" s="596"/>
      <c r="M46" s="596"/>
      <c r="N46" s="596"/>
      <c r="O46" s="596">
        <v>1</v>
      </c>
      <c r="P46" s="106"/>
      <c r="Q46" s="64"/>
      <c r="R46" s="64"/>
      <c r="S46" s="64"/>
    </row>
    <row r="47" spans="1:19" s="65" customFormat="1" ht="15" customHeight="1">
      <c r="A47" s="1372"/>
      <c r="B47" s="1378" t="s">
        <v>996</v>
      </c>
      <c r="C47" s="73" t="s">
        <v>2959</v>
      </c>
      <c r="D47" s="595" t="s">
        <v>997</v>
      </c>
      <c r="E47" s="596">
        <v>1</v>
      </c>
      <c r="F47" s="596">
        <v>2</v>
      </c>
      <c r="G47" s="597" t="s">
        <v>978</v>
      </c>
      <c r="H47" s="596">
        <v>1</v>
      </c>
      <c r="I47" s="596"/>
      <c r="J47" s="596"/>
      <c r="K47" s="596"/>
      <c r="L47" s="598"/>
      <c r="M47" s="598"/>
      <c r="N47" s="593"/>
      <c r="O47" s="599"/>
      <c r="P47" s="110"/>
    </row>
    <row r="48" spans="1:19" s="65" customFormat="1" ht="15" customHeight="1">
      <c r="A48" s="1372"/>
      <c r="B48" s="1378"/>
      <c r="C48" s="596" t="s">
        <v>2992</v>
      </c>
      <c r="D48" s="595" t="s">
        <v>998</v>
      </c>
      <c r="E48" s="596">
        <v>1</v>
      </c>
      <c r="F48" s="596">
        <v>2</v>
      </c>
      <c r="G48" s="594" t="s">
        <v>978</v>
      </c>
      <c r="H48" s="596"/>
      <c r="I48" s="596">
        <v>1</v>
      </c>
      <c r="J48" s="596"/>
      <c r="K48" s="600"/>
      <c r="L48" s="600"/>
      <c r="M48" s="600"/>
      <c r="N48" s="1074"/>
      <c r="O48" s="600"/>
      <c r="P48" s="112"/>
    </row>
    <row r="49" spans="1:16" s="65" customFormat="1" ht="15" customHeight="1">
      <c r="A49" s="1372"/>
      <c r="B49" s="1378"/>
      <c r="C49" s="609" t="s">
        <v>2960</v>
      </c>
      <c r="D49" s="601" t="s">
        <v>999</v>
      </c>
      <c r="E49" s="601">
        <v>2</v>
      </c>
      <c r="F49" s="601">
        <v>2</v>
      </c>
      <c r="G49" s="594" t="s">
        <v>978</v>
      </c>
      <c r="H49" s="601"/>
      <c r="I49" s="601"/>
      <c r="J49" s="601"/>
      <c r="K49" s="601"/>
      <c r="L49" s="601"/>
      <c r="M49" s="601"/>
      <c r="N49" s="601">
        <v>2</v>
      </c>
      <c r="O49" s="601"/>
      <c r="P49" s="114"/>
    </row>
    <row r="50" spans="1:16" s="65" customFormat="1" ht="15" customHeight="1">
      <c r="A50" s="1372"/>
      <c r="B50" s="1378"/>
      <c r="C50" s="596" t="s">
        <v>2993</v>
      </c>
      <c r="D50" s="595" t="s">
        <v>1000</v>
      </c>
      <c r="E50" s="596">
        <v>2</v>
      </c>
      <c r="F50" s="596">
        <v>2</v>
      </c>
      <c r="G50" s="594" t="s">
        <v>978</v>
      </c>
      <c r="H50" s="596"/>
      <c r="I50" s="596"/>
      <c r="J50" s="596"/>
      <c r="K50" s="596"/>
      <c r="L50" s="596"/>
      <c r="M50" s="596"/>
      <c r="N50" s="596">
        <v>2</v>
      </c>
      <c r="O50" s="600"/>
      <c r="P50" s="103"/>
    </row>
    <row r="51" spans="1:16" s="65" customFormat="1" ht="15" customHeight="1">
      <c r="A51" s="1372"/>
      <c r="B51" s="1378"/>
      <c r="C51" s="609" t="s">
        <v>2961</v>
      </c>
      <c r="D51" s="595" t="s">
        <v>1001</v>
      </c>
      <c r="E51" s="596">
        <v>3</v>
      </c>
      <c r="F51" s="596">
        <v>9</v>
      </c>
      <c r="G51" s="594" t="s">
        <v>978</v>
      </c>
      <c r="H51" s="596"/>
      <c r="I51" s="596"/>
      <c r="J51" s="596"/>
      <c r="K51" s="596"/>
      <c r="L51" s="596"/>
      <c r="M51" s="596"/>
      <c r="N51" s="596"/>
      <c r="O51" s="596">
        <v>4</v>
      </c>
      <c r="P51" s="106"/>
    </row>
    <row r="52" spans="1:16" s="65" customFormat="1" ht="15" customHeight="1" thickBot="1">
      <c r="A52" s="1372"/>
      <c r="B52" s="1379" t="s">
        <v>1002</v>
      </c>
      <c r="C52" s="1075" t="s">
        <v>2994</v>
      </c>
      <c r="D52" s="595" t="s">
        <v>1003</v>
      </c>
      <c r="E52" s="596">
        <v>2</v>
      </c>
      <c r="F52" s="596">
        <v>2</v>
      </c>
      <c r="G52" s="594" t="s">
        <v>978</v>
      </c>
      <c r="H52" s="596"/>
      <c r="I52" s="596"/>
      <c r="J52" s="596"/>
      <c r="K52" s="596"/>
      <c r="L52" s="596"/>
      <c r="M52" s="596"/>
      <c r="N52" s="596">
        <v>2</v>
      </c>
      <c r="O52" s="596"/>
      <c r="P52" s="103"/>
    </row>
    <row r="53" spans="1:16" s="65" customFormat="1" ht="15" customHeight="1" thickBot="1">
      <c r="A53" s="1372"/>
      <c r="B53" s="1379"/>
      <c r="C53" s="1075" t="s">
        <v>2995</v>
      </c>
      <c r="D53" s="595" t="s">
        <v>1004</v>
      </c>
      <c r="E53" s="596">
        <v>2</v>
      </c>
      <c r="F53" s="596">
        <v>2</v>
      </c>
      <c r="G53" s="594" t="s">
        <v>978</v>
      </c>
      <c r="H53" s="596"/>
      <c r="I53" s="596"/>
      <c r="J53" s="596"/>
      <c r="K53" s="596"/>
      <c r="L53" s="596"/>
      <c r="M53" s="596"/>
      <c r="N53" s="596">
        <v>2</v>
      </c>
      <c r="O53" s="596"/>
      <c r="P53" s="103"/>
    </row>
    <row r="54" spans="1:16" s="65" customFormat="1" ht="15" customHeight="1" thickBot="1">
      <c r="A54" s="1372"/>
      <c r="B54" s="1379"/>
      <c r="C54" s="1075" t="s">
        <v>2996</v>
      </c>
      <c r="D54" s="601" t="s">
        <v>1005</v>
      </c>
      <c r="E54" s="596">
        <v>3</v>
      </c>
      <c r="F54" s="596">
        <v>9</v>
      </c>
      <c r="G54" s="594" t="s">
        <v>978</v>
      </c>
      <c r="H54" s="596"/>
      <c r="I54" s="596"/>
      <c r="J54" s="596"/>
      <c r="K54" s="596"/>
      <c r="L54" s="596"/>
      <c r="M54" s="596"/>
      <c r="N54" s="596"/>
      <c r="O54" s="596">
        <v>4</v>
      </c>
      <c r="P54" s="106"/>
    </row>
    <row r="55" spans="1:16" s="65" customFormat="1" ht="15" customHeight="1" thickBot="1">
      <c r="A55" s="1372"/>
      <c r="B55" s="1379"/>
      <c r="C55" s="93" t="s">
        <v>2962</v>
      </c>
      <c r="D55" s="602" t="s">
        <v>1006</v>
      </c>
      <c r="E55" s="596">
        <v>2</v>
      </c>
      <c r="F55" s="596">
        <v>2</v>
      </c>
      <c r="G55" s="594" t="s">
        <v>978</v>
      </c>
      <c r="H55" s="596"/>
      <c r="I55" s="596"/>
      <c r="J55" s="596"/>
      <c r="K55" s="596"/>
      <c r="L55" s="596"/>
      <c r="M55" s="596"/>
      <c r="N55" s="596"/>
      <c r="O55" s="596">
        <v>2</v>
      </c>
      <c r="P55" s="106"/>
    </row>
    <row r="56" spans="1:16" ht="15" customHeight="1" thickBot="1">
      <c r="A56" s="1375" t="s">
        <v>1007</v>
      </c>
      <c r="B56" s="1376" t="s">
        <v>1008</v>
      </c>
      <c r="C56" s="73" t="s">
        <v>2963</v>
      </c>
      <c r="D56" s="109" t="s">
        <v>1009</v>
      </c>
      <c r="E56" s="117">
        <v>2</v>
      </c>
      <c r="F56" s="117">
        <v>2</v>
      </c>
      <c r="G56" s="117" t="s">
        <v>1010</v>
      </c>
      <c r="H56" s="117">
        <v>2</v>
      </c>
      <c r="I56" s="118"/>
      <c r="J56" s="118"/>
      <c r="K56" s="118"/>
      <c r="L56" s="118"/>
      <c r="M56" s="118"/>
      <c r="N56" s="118"/>
      <c r="O56" s="118"/>
      <c r="P56" s="119"/>
    </row>
    <row r="57" spans="1:16" ht="15" customHeight="1" thickBot="1">
      <c r="A57" s="1375"/>
      <c r="B57" s="1376"/>
      <c r="C57" s="73" t="s">
        <v>2964</v>
      </c>
      <c r="D57" s="108" t="s">
        <v>1011</v>
      </c>
      <c r="E57" s="108">
        <v>2</v>
      </c>
      <c r="F57" s="108">
        <v>2</v>
      </c>
      <c r="G57" s="108" t="s">
        <v>1010</v>
      </c>
      <c r="H57" s="108"/>
      <c r="I57" s="108">
        <v>2</v>
      </c>
      <c r="J57" s="120"/>
      <c r="K57" s="120"/>
      <c r="L57" s="120"/>
      <c r="M57" s="120"/>
      <c r="N57" s="120"/>
      <c r="O57" s="120"/>
      <c r="P57" s="121"/>
    </row>
    <row r="58" spans="1:16" ht="15" customHeight="1" thickBot="1">
      <c r="A58" s="1375"/>
      <c r="B58" s="1376"/>
      <c r="C58" s="108" t="s">
        <v>2965</v>
      </c>
      <c r="D58" s="107" t="s">
        <v>1012</v>
      </c>
      <c r="E58" s="108">
        <v>1</v>
      </c>
      <c r="F58" s="108">
        <v>2</v>
      </c>
      <c r="G58" s="122" t="s">
        <v>1010</v>
      </c>
      <c r="H58" s="108">
        <v>1</v>
      </c>
      <c r="I58" s="108"/>
      <c r="J58" s="108"/>
      <c r="K58" s="108"/>
      <c r="L58" s="108"/>
      <c r="M58" s="108"/>
      <c r="N58" s="108"/>
      <c r="O58" s="108"/>
      <c r="P58" s="123"/>
    </row>
    <row r="59" spans="1:16" ht="15" customHeight="1" thickBot="1">
      <c r="A59" s="1375"/>
      <c r="B59" s="1376"/>
      <c r="C59" s="596" t="s">
        <v>2997</v>
      </c>
      <c r="D59" s="595" t="s">
        <v>1013</v>
      </c>
      <c r="E59" s="596">
        <v>1</v>
      </c>
      <c r="F59" s="596">
        <v>2</v>
      </c>
      <c r="G59" s="1076"/>
      <c r="H59" s="596"/>
      <c r="I59" s="596">
        <v>1</v>
      </c>
      <c r="J59" s="596"/>
      <c r="K59" s="596"/>
      <c r="L59" s="596"/>
      <c r="M59" s="596"/>
      <c r="N59" s="105"/>
      <c r="O59" s="105"/>
      <c r="P59" s="1060"/>
    </row>
    <row r="60" spans="1:16" ht="15" customHeight="1" thickBot="1">
      <c r="A60" s="1375"/>
      <c r="B60" s="1376"/>
      <c r="C60" s="70" t="s">
        <v>2966</v>
      </c>
      <c r="D60" s="108" t="s">
        <v>1014</v>
      </c>
      <c r="E60" s="108">
        <v>1</v>
      </c>
      <c r="F60" s="108">
        <v>2</v>
      </c>
      <c r="G60" s="122" t="s">
        <v>1010</v>
      </c>
      <c r="H60" s="108"/>
      <c r="I60" s="108"/>
      <c r="J60" s="108">
        <v>1</v>
      </c>
      <c r="K60" s="108"/>
      <c r="L60" s="108"/>
      <c r="M60" s="108"/>
      <c r="N60" s="108"/>
      <c r="O60" s="108"/>
      <c r="P60" s="123"/>
    </row>
    <row r="61" spans="1:16" ht="15" customHeight="1" thickBot="1">
      <c r="A61" s="1375"/>
      <c r="B61" s="1376"/>
      <c r="C61" s="108" t="s">
        <v>2967</v>
      </c>
      <c r="D61" s="108" t="s">
        <v>1015</v>
      </c>
      <c r="E61" s="108">
        <v>1</v>
      </c>
      <c r="F61" s="108">
        <v>2</v>
      </c>
      <c r="G61" s="122" t="s">
        <v>1010</v>
      </c>
      <c r="H61" s="108"/>
      <c r="I61" s="108"/>
      <c r="J61" s="108">
        <v>1</v>
      </c>
      <c r="K61" s="108"/>
      <c r="L61" s="108"/>
      <c r="M61" s="108"/>
      <c r="N61" s="108"/>
      <c r="O61" s="108"/>
      <c r="P61" s="123"/>
    </row>
    <row r="62" spans="1:16" ht="15" customHeight="1" thickBot="1">
      <c r="A62" s="1375"/>
      <c r="B62" s="1376"/>
      <c r="C62" s="108" t="s">
        <v>2968</v>
      </c>
      <c r="D62" s="108" t="s">
        <v>1016</v>
      </c>
      <c r="E62" s="108">
        <v>1</v>
      </c>
      <c r="F62" s="108">
        <v>2</v>
      </c>
      <c r="G62" s="122" t="s">
        <v>1010</v>
      </c>
      <c r="H62" s="108"/>
      <c r="I62" s="108"/>
      <c r="J62" s="108"/>
      <c r="K62" s="108">
        <v>1</v>
      </c>
      <c r="L62" s="108"/>
      <c r="M62" s="108"/>
      <c r="N62" s="108"/>
      <c r="O62" s="108"/>
      <c r="P62" s="123"/>
    </row>
    <row r="63" spans="1:16" ht="15" customHeight="1" thickBot="1">
      <c r="A63" s="1375"/>
      <c r="B63" s="1376"/>
      <c r="C63" s="108" t="s">
        <v>2969</v>
      </c>
      <c r="D63" s="108" t="s">
        <v>1017</v>
      </c>
      <c r="E63" s="108">
        <v>1</v>
      </c>
      <c r="F63" s="108">
        <v>2</v>
      </c>
      <c r="G63" s="122" t="s">
        <v>1010</v>
      </c>
      <c r="H63" s="108"/>
      <c r="I63" s="108"/>
      <c r="J63" s="108"/>
      <c r="K63" s="108"/>
      <c r="L63" s="108">
        <v>1</v>
      </c>
      <c r="M63" s="108"/>
      <c r="N63" s="108"/>
      <c r="O63" s="108"/>
      <c r="P63" s="123"/>
    </row>
    <row r="64" spans="1:16" ht="15" customHeight="1" thickBot="1">
      <c r="A64" s="1375"/>
      <c r="B64" s="1376"/>
      <c r="C64" s="108" t="s">
        <v>2970</v>
      </c>
      <c r="D64" s="108" t="s">
        <v>1018</v>
      </c>
      <c r="E64" s="108">
        <v>1</v>
      </c>
      <c r="F64" s="108">
        <v>2</v>
      </c>
      <c r="G64" s="122" t="s">
        <v>1010</v>
      </c>
      <c r="H64" s="108"/>
      <c r="I64" s="108"/>
      <c r="J64" s="108"/>
      <c r="K64" s="108"/>
      <c r="L64" s="108"/>
      <c r="M64" s="108"/>
      <c r="N64" s="108">
        <v>1</v>
      </c>
      <c r="O64" s="108"/>
      <c r="P64" s="123"/>
    </row>
    <row r="65" spans="1:16" ht="15" customHeight="1" thickBot="1">
      <c r="A65" s="1375"/>
      <c r="B65" s="1376"/>
      <c r="C65" s="70" t="s">
        <v>2971</v>
      </c>
      <c r="D65" s="107" t="s">
        <v>3041</v>
      </c>
      <c r="E65" s="108">
        <v>2</v>
      </c>
      <c r="F65" s="108">
        <v>2</v>
      </c>
      <c r="G65" s="108" t="s">
        <v>1010</v>
      </c>
      <c r="H65" s="108"/>
      <c r="I65" s="108"/>
      <c r="J65" s="108"/>
      <c r="K65" s="108">
        <v>2</v>
      </c>
      <c r="L65" s="108"/>
      <c r="M65" s="108"/>
      <c r="N65" s="124"/>
      <c r="O65" s="124"/>
      <c r="P65" s="125"/>
    </row>
    <row r="66" spans="1:16" ht="15" customHeight="1" thickBot="1">
      <c r="A66" s="1375"/>
      <c r="B66" s="1376"/>
      <c r="C66" s="70" t="s">
        <v>2972</v>
      </c>
      <c r="D66" s="107" t="s">
        <v>3042</v>
      </c>
      <c r="E66" s="108">
        <v>2</v>
      </c>
      <c r="F66" s="108">
        <v>2</v>
      </c>
      <c r="G66" s="108" t="s">
        <v>1010</v>
      </c>
      <c r="H66" s="108"/>
      <c r="I66" s="108"/>
      <c r="J66" s="108"/>
      <c r="K66" s="108">
        <v>2</v>
      </c>
      <c r="L66" s="108"/>
      <c r="M66" s="108"/>
      <c r="N66" s="124"/>
      <c r="O66" s="124"/>
      <c r="P66" s="126"/>
    </row>
    <row r="67" spans="1:16" ht="15" customHeight="1" thickBot="1">
      <c r="A67" s="1375"/>
      <c r="B67" s="1376"/>
      <c r="C67" s="70" t="s">
        <v>2973</v>
      </c>
      <c r="D67" s="76" t="s">
        <v>3043</v>
      </c>
      <c r="E67" s="108">
        <v>2</v>
      </c>
      <c r="F67" s="108">
        <v>2</v>
      </c>
      <c r="G67" s="122" t="s">
        <v>1010</v>
      </c>
      <c r="H67" s="108"/>
      <c r="I67" s="108"/>
      <c r="J67" s="108"/>
      <c r="K67" s="108"/>
      <c r="L67" s="108">
        <v>2</v>
      </c>
      <c r="M67" s="108"/>
      <c r="N67" s="124"/>
      <c r="O67" s="124"/>
      <c r="P67" s="126"/>
    </row>
    <row r="68" spans="1:16" ht="15" customHeight="1" thickBot="1">
      <c r="A68" s="1375"/>
      <c r="B68" s="1376"/>
      <c r="C68" s="108" t="s">
        <v>2974</v>
      </c>
      <c r="D68" s="108" t="s">
        <v>1022</v>
      </c>
      <c r="E68" s="108">
        <v>2</v>
      </c>
      <c r="F68" s="108">
        <v>2</v>
      </c>
      <c r="G68" s="122" t="s">
        <v>1010</v>
      </c>
      <c r="H68" s="108"/>
      <c r="I68" s="108"/>
      <c r="J68" s="108"/>
      <c r="K68" s="108"/>
      <c r="L68" s="108"/>
      <c r="M68" s="108"/>
      <c r="N68" s="108">
        <v>2</v>
      </c>
      <c r="O68" s="124"/>
      <c r="P68" s="127"/>
    </row>
    <row r="69" spans="1:16" ht="15" customHeight="1" thickBot="1">
      <c r="A69" s="1375"/>
      <c r="B69" s="1376"/>
      <c r="C69" s="108" t="s">
        <v>2975</v>
      </c>
      <c r="D69" s="108" t="s">
        <v>1023</v>
      </c>
      <c r="E69" s="108">
        <v>2</v>
      </c>
      <c r="F69" s="108">
        <v>2</v>
      </c>
      <c r="G69" s="122" t="s">
        <v>1010</v>
      </c>
      <c r="H69" s="108"/>
      <c r="I69" s="108"/>
      <c r="J69" s="108"/>
      <c r="K69" s="108"/>
      <c r="L69" s="108"/>
      <c r="M69" s="108">
        <v>2</v>
      </c>
      <c r="N69" s="105"/>
      <c r="O69" s="105"/>
      <c r="P69" s="128"/>
    </row>
    <row r="70" spans="1:16" ht="15" customHeight="1" thickBot="1">
      <c r="A70" s="1375"/>
      <c r="B70" s="1376"/>
      <c r="C70" s="108" t="s">
        <v>2976</v>
      </c>
      <c r="D70" s="108" t="s">
        <v>1024</v>
      </c>
      <c r="E70" s="108">
        <v>2</v>
      </c>
      <c r="F70" s="108">
        <v>2</v>
      </c>
      <c r="G70" s="108" t="s">
        <v>1010</v>
      </c>
      <c r="H70" s="108">
        <v>2</v>
      </c>
      <c r="I70" s="111"/>
      <c r="J70" s="111"/>
      <c r="K70" s="87"/>
      <c r="L70" s="87"/>
      <c r="M70" s="87"/>
      <c r="N70" s="87"/>
      <c r="O70" s="87"/>
      <c r="P70" s="128"/>
    </row>
    <row r="71" spans="1:16" ht="15" customHeight="1" thickBot="1">
      <c r="A71" s="1375"/>
      <c r="B71" s="1376"/>
      <c r="C71" s="108" t="s">
        <v>2977</v>
      </c>
      <c r="D71" s="108" t="s">
        <v>1025</v>
      </c>
      <c r="E71" s="108">
        <v>2</v>
      </c>
      <c r="F71" s="108">
        <v>2</v>
      </c>
      <c r="G71" s="108" t="s">
        <v>1010</v>
      </c>
      <c r="H71" s="108"/>
      <c r="I71" s="108"/>
      <c r="J71" s="108">
        <v>2</v>
      </c>
      <c r="K71" s="111"/>
      <c r="L71" s="111"/>
      <c r="M71" s="87"/>
      <c r="N71" s="87"/>
      <c r="O71" s="87"/>
      <c r="P71" s="128"/>
    </row>
    <row r="72" spans="1:16" ht="15" customHeight="1" thickBot="1">
      <c r="A72" s="1375"/>
      <c r="B72" s="1376"/>
      <c r="C72" s="108" t="s">
        <v>2978</v>
      </c>
      <c r="D72" s="108" t="s">
        <v>1026</v>
      </c>
      <c r="E72" s="108">
        <v>2</v>
      </c>
      <c r="F72" s="108">
        <v>2</v>
      </c>
      <c r="G72" s="108" t="s">
        <v>1010</v>
      </c>
      <c r="H72" s="108"/>
      <c r="I72" s="108"/>
      <c r="J72" s="108">
        <v>2</v>
      </c>
      <c r="K72" s="124"/>
      <c r="L72" s="124"/>
      <c r="M72" s="124"/>
      <c r="N72" s="124"/>
      <c r="O72" s="120"/>
      <c r="P72" s="128"/>
    </row>
    <row r="73" spans="1:16" ht="15" customHeight="1" thickBot="1">
      <c r="A73" s="1375"/>
      <c r="B73" s="1376"/>
      <c r="C73" s="108" t="s">
        <v>2979</v>
      </c>
      <c r="D73" s="108" t="s">
        <v>1027</v>
      </c>
      <c r="E73" s="108">
        <v>2</v>
      </c>
      <c r="F73" s="108">
        <v>2</v>
      </c>
      <c r="G73" s="122" t="s">
        <v>1010</v>
      </c>
      <c r="H73" s="108"/>
      <c r="I73" s="108"/>
      <c r="J73" s="108"/>
      <c r="K73" s="108"/>
      <c r="L73" s="108">
        <v>2</v>
      </c>
      <c r="M73" s="108"/>
      <c r="N73" s="108"/>
      <c r="O73" s="87"/>
      <c r="P73" s="128"/>
    </row>
    <row r="74" spans="1:16" ht="15" customHeight="1" thickBot="1">
      <c r="A74" s="1375"/>
      <c r="B74" s="1376"/>
      <c r="C74" s="108" t="s">
        <v>2980</v>
      </c>
      <c r="D74" s="108" t="s">
        <v>1028</v>
      </c>
      <c r="E74" s="108">
        <v>2</v>
      </c>
      <c r="F74" s="108">
        <v>2</v>
      </c>
      <c r="G74" s="122" t="s">
        <v>1010</v>
      </c>
      <c r="H74" s="108"/>
      <c r="I74" s="108"/>
      <c r="J74" s="108"/>
      <c r="K74" s="108"/>
      <c r="L74" s="108">
        <v>2</v>
      </c>
      <c r="M74" s="108"/>
      <c r="N74" s="108"/>
      <c r="O74" s="87"/>
      <c r="P74" s="128"/>
    </row>
    <row r="75" spans="1:16" ht="15" customHeight="1" thickBot="1">
      <c r="A75" s="1375"/>
      <c r="B75" s="1376"/>
      <c r="C75" s="108" t="s">
        <v>2981</v>
      </c>
      <c r="D75" s="108" t="s">
        <v>1029</v>
      </c>
      <c r="E75" s="108">
        <v>2</v>
      </c>
      <c r="F75" s="108">
        <v>2</v>
      </c>
      <c r="G75" s="122" t="s">
        <v>1010</v>
      </c>
      <c r="H75" s="108"/>
      <c r="I75" s="108"/>
      <c r="J75" s="108"/>
      <c r="K75" s="108"/>
      <c r="L75" s="108"/>
      <c r="M75" s="108">
        <v>2</v>
      </c>
      <c r="N75" s="108"/>
      <c r="O75" s="87"/>
      <c r="P75" s="128"/>
    </row>
    <row r="76" spans="1:16" ht="15" customHeight="1" thickBot="1">
      <c r="A76" s="1375"/>
      <c r="B76" s="1376"/>
      <c r="C76" s="115" t="s">
        <v>2982</v>
      </c>
      <c r="D76" s="107" t="s">
        <v>166</v>
      </c>
      <c r="E76" s="108">
        <v>2</v>
      </c>
      <c r="F76" s="108">
        <v>2</v>
      </c>
      <c r="G76" s="108" t="s">
        <v>1010</v>
      </c>
      <c r="H76" s="108"/>
      <c r="I76" s="108"/>
      <c r="J76" s="108"/>
      <c r="K76" s="108"/>
      <c r="L76" s="108"/>
      <c r="M76" s="108"/>
      <c r="N76" s="108">
        <v>2</v>
      </c>
      <c r="O76" s="87"/>
      <c r="P76" s="127"/>
    </row>
    <row r="77" spans="1:16" ht="15" customHeight="1" thickBot="1">
      <c r="A77" s="1375"/>
      <c r="B77" s="1376"/>
      <c r="C77" s="1057" t="s">
        <v>2983</v>
      </c>
      <c r="D77" s="603" t="s">
        <v>1030</v>
      </c>
      <c r="E77" s="604">
        <v>1</v>
      </c>
      <c r="F77" s="604">
        <v>2</v>
      </c>
      <c r="G77" s="596" t="s">
        <v>2050</v>
      </c>
      <c r="H77" s="605"/>
      <c r="I77" s="596"/>
      <c r="J77" s="596">
        <v>1</v>
      </c>
      <c r="K77" s="596"/>
      <c r="L77" s="596"/>
      <c r="M77" s="596"/>
      <c r="N77" s="596"/>
      <c r="O77" s="600"/>
      <c r="P77" s="606"/>
    </row>
    <row r="78" spans="1:16" ht="15" customHeight="1" thickBot="1">
      <c r="A78" s="1375"/>
      <c r="B78" s="1376"/>
      <c r="C78" s="1057" t="s">
        <v>3000</v>
      </c>
      <c r="D78" s="1077" t="s">
        <v>1031</v>
      </c>
      <c r="E78" s="596">
        <v>1</v>
      </c>
      <c r="F78" s="596">
        <v>2</v>
      </c>
      <c r="G78" s="596" t="s">
        <v>2050</v>
      </c>
      <c r="H78" s="596"/>
      <c r="I78" s="596"/>
      <c r="J78" s="596"/>
      <c r="K78" s="596">
        <v>1</v>
      </c>
      <c r="L78" s="596"/>
      <c r="M78" s="596"/>
      <c r="N78" s="596"/>
      <c r="O78" s="88"/>
      <c r="P78" s="1034"/>
    </row>
    <row r="79" spans="1:16" ht="15" customHeight="1" thickBot="1">
      <c r="A79" s="1375"/>
      <c r="B79" s="1376"/>
      <c r="C79" s="593" t="s">
        <v>2999</v>
      </c>
      <c r="D79" s="595" t="s">
        <v>1032</v>
      </c>
      <c r="E79" s="595">
        <v>2</v>
      </c>
      <c r="F79" s="595">
        <v>2</v>
      </c>
      <c r="G79" s="608" t="s">
        <v>1033</v>
      </c>
      <c r="H79" s="595"/>
      <c r="I79" s="595"/>
      <c r="J79" s="595"/>
      <c r="K79" s="595"/>
      <c r="L79" s="595">
        <v>2</v>
      </c>
      <c r="M79" s="595"/>
      <c r="N79" s="1078"/>
      <c r="O79" s="1037"/>
      <c r="P79" s="1034"/>
    </row>
    <row r="80" spans="1:16" ht="15" customHeight="1">
      <c r="A80" s="1375"/>
      <c r="B80" s="1376"/>
      <c r="C80" s="596" t="s">
        <v>2998</v>
      </c>
      <c r="D80" s="595" t="s">
        <v>1034</v>
      </c>
      <c r="E80" s="595">
        <v>2</v>
      </c>
      <c r="F80" s="595">
        <v>2</v>
      </c>
      <c r="G80" s="608" t="s">
        <v>1033</v>
      </c>
      <c r="H80" s="595"/>
      <c r="I80" s="595"/>
      <c r="J80" s="595"/>
      <c r="K80" s="595"/>
      <c r="L80" s="595"/>
      <c r="M80" s="595">
        <v>2</v>
      </c>
      <c r="N80" s="1078"/>
      <c r="O80" s="1037"/>
      <c r="P80" s="1034"/>
    </row>
    <row r="81" spans="1:16" ht="15" customHeight="1">
      <c r="A81" s="129"/>
      <c r="B81" s="129"/>
      <c r="C81" s="1079" t="s">
        <v>3001</v>
      </c>
      <c r="D81" s="595" t="s">
        <v>1035</v>
      </c>
      <c r="E81" s="596">
        <v>1</v>
      </c>
      <c r="F81" s="596">
        <v>2</v>
      </c>
      <c r="G81" s="608" t="s">
        <v>1033</v>
      </c>
      <c r="H81" s="596"/>
      <c r="I81" s="596"/>
      <c r="J81" s="596"/>
      <c r="K81" s="596"/>
      <c r="L81" s="596">
        <v>1</v>
      </c>
      <c r="M81" s="596"/>
      <c r="N81" s="596"/>
      <c r="O81" s="1061"/>
      <c r="P81" s="106"/>
    </row>
    <row r="82" spans="1:16" ht="15" customHeight="1" thickBot="1">
      <c r="A82" s="129"/>
      <c r="B82" s="129"/>
      <c r="C82" s="1080" t="s">
        <v>3002</v>
      </c>
      <c r="D82" s="1081" t="s">
        <v>1037</v>
      </c>
      <c r="E82" s="1082">
        <v>1</v>
      </c>
      <c r="F82" s="1082">
        <v>2</v>
      </c>
      <c r="G82" s="608" t="s">
        <v>1033</v>
      </c>
      <c r="H82" s="1082"/>
      <c r="I82" s="1082"/>
      <c r="J82" s="1082"/>
      <c r="K82" s="1082"/>
      <c r="L82" s="1082"/>
      <c r="M82" s="1082">
        <v>1</v>
      </c>
      <c r="N82" s="1082"/>
      <c r="O82" s="1062"/>
      <c r="P82" s="1039"/>
    </row>
    <row r="83" spans="1:16" ht="15" customHeight="1">
      <c r="A83" s="129"/>
      <c r="B83" s="129"/>
      <c r="C83" s="108" t="s">
        <v>2984</v>
      </c>
      <c r="D83" s="108" t="s">
        <v>1038</v>
      </c>
      <c r="E83" s="86">
        <v>2</v>
      </c>
      <c r="F83" s="86">
        <v>2</v>
      </c>
      <c r="G83" s="130" t="s">
        <v>1033</v>
      </c>
      <c r="H83" s="87"/>
      <c r="I83" s="87"/>
      <c r="J83" s="87"/>
      <c r="K83" s="87"/>
      <c r="L83" s="87"/>
      <c r="M83" s="87"/>
      <c r="N83" s="87">
        <v>2</v>
      </c>
      <c r="O83" s="87"/>
      <c r="P83" s="127"/>
    </row>
    <row r="84" spans="1:16" ht="15" customHeight="1">
      <c r="A84" s="129"/>
      <c r="B84" s="129"/>
      <c r="C84" s="596" t="s">
        <v>2985</v>
      </c>
      <c r="D84" s="108" t="s">
        <v>1039</v>
      </c>
      <c r="E84" s="108">
        <v>2</v>
      </c>
      <c r="F84" s="108">
        <v>2</v>
      </c>
      <c r="G84" s="130" t="s">
        <v>1033</v>
      </c>
      <c r="H84" s="108"/>
      <c r="I84" s="108"/>
      <c r="J84" s="108"/>
      <c r="K84" s="108"/>
      <c r="L84" s="108"/>
      <c r="M84" s="108">
        <v>2</v>
      </c>
      <c r="N84" s="108"/>
      <c r="O84" s="88"/>
      <c r="P84" s="127"/>
    </row>
    <row r="85" spans="1:16" ht="15" customHeight="1" thickBot="1">
      <c r="A85" s="129"/>
      <c r="B85" s="129"/>
      <c r="C85" s="115" t="s">
        <v>2986</v>
      </c>
      <c r="D85" s="115" t="s">
        <v>1040</v>
      </c>
      <c r="E85" s="115">
        <v>2</v>
      </c>
      <c r="F85" s="115">
        <v>2</v>
      </c>
      <c r="G85" s="130" t="s">
        <v>1033</v>
      </c>
      <c r="H85" s="115"/>
      <c r="I85" s="115"/>
      <c r="J85" s="115"/>
      <c r="K85" s="115">
        <v>2</v>
      </c>
      <c r="L85" s="131"/>
      <c r="M85" s="131"/>
      <c r="N85" s="131"/>
      <c r="O85" s="131"/>
      <c r="P85" s="132"/>
    </row>
    <row r="86" spans="1:16" ht="15" customHeight="1" thickBot="1">
      <c r="A86" s="1053"/>
      <c r="B86" s="1054"/>
      <c r="C86" s="1055"/>
      <c r="D86" s="1043"/>
      <c r="E86" s="1056"/>
      <c r="F86" s="1056"/>
      <c r="G86" s="1044"/>
      <c r="H86" s="1056"/>
      <c r="I86" s="1056"/>
      <c r="J86" s="1056"/>
      <c r="K86" s="1056"/>
      <c r="L86" s="1056"/>
      <c r="M86" s="1056"/>
      <c r="N86" s="1056"/>
      <c r="O86" s="1056"/>
      <c r="P86" s="1045"/>
    </row>
    <row r="87" spans="1:16" ht="25.5" customHeight="1">
      <c r="A87" s="133"/>
      <c r="B87" s="134"/>
      <c r="C87" s="135"/>
      <c r="D87" s="59"/>
      <c r="E87" s="69"/>
      <c r="F87" s="69"/>
      <c r="G87" s="137"/>
      <c r="H87" s="69"/>
      <c r="I87" s="69"/>
      <c r="J87" s="69"/>
      <c r="K87" s="69"/>
      <c r="L87" s="69"/>
      <c r="M87" s="69"/>
      <c r="N87" s="69"/>
      <c r="O87" s="69"/>
      <c r="P87" s="137"/>
    </row>
    <row r="88" spans="1:16" ht="25.5" customHeight="1">
      <c r="B88" s="1189"/>
      <c r="C88" s="1189"/>
      <c r="D88" s="1189"/>
      <c r="E88" s="58"/>
      <c r="F88" s="58"/>
      <c r="G88" s="58"/>
      <c r="H88" s="58"/>
      <c r="I88" s="50"/>
      <c r="J88" s="50"/>
      <c r="K88" s="50"/>
      <c r="L88" s="50"/>
      <c r="M88" s="50"/>
      <c r="N88" s="50"/>
      <c r="O88" s="50"/>
      <c r="P88" s="58"/>
    </row>
    <row r="89" spans="1:16" ht="25.5" customHeight="1">
      <c r="B89" s="51"/>
      <c r="C89" s="60"/>
      <c r="D89" s="61"/>
      <c r="E89" s="62"/>
      <c r="F89" s="63"/>
      <c r="G89" s="63"/>
      <c r="H89" s="62"/>
      <c r="I89" s="64"/>
      <c r="J89" s="64"/>
      <c r="K89" s="64"/>
      <c r="L89" s="64"/>
      <c r="M89" s="64"/>
      <c r="N89" s="65"/>
      <c r="O89" s="65"/>
      <c r="P89" s="62"/>
    </row>
    <row r="90" spans="1:16" ht="25.5" customHeight="1">
      <c r="B90" s="51"/>
      <c r="C90" s="60"/>
      <c r="D90" s="51"/>
      <c r="E90" s="51"/>
      <c r="F90" s="58"/>
      <c r="G90" s="58"/>
      <c r="H90" s="51"/>
    </row>
    <row r="91" spans="1:16" s="67" customFormat="1" ht="25.5" customHeight="1">
      <c r="A91" s="66"/>
      <c r="B91" s="51"/>
      <c r="C91" s="60"/>
      <c r="D91" s="58"/>
      <c r="E91" s="51"/>
      <c r="F91" s="58"/>
      <c r="G91" s="58"/>
      <c r="H91" s="51"/>
      <c r="I91" s="66"/>
      <c r="J91" s="66"/>
      <c r="K91" s="66"/>
      <c r="L91" s="66"/>
      <c r="M91" s="66"/>
      <c r="N91" s="66"/>
      <c r="O91" s="66"/>
      <c r="P91" s="66"/>
    </row>
    <row r="92" spans="1:16" s="67" customFormat="1" ht="25.5" customHeight="1">
      <c r="A92" s="66"/>
      <c r="B92" s="60"/>
      <c r="C92" s="60"/>
      <c r="D92" s="138"/>
      <c r="E92" s="51"/>
      <c r="F92" s="58"/>
      <c r="G92" s="58"/>
      <c r="H92" s="51"/>
      <c r="I92" s="66"/>
      <c r="J92" s="66"/>
      <c r="K92" s="66"/>
      <c r="L92" s="66"/>
      <c r="M92" s="66"/>
      <c r="N92" s="66"/>
      <c r="O92" s="66"/>
      <c r="P92" s="66"/>
    </row>
    <row r="93" spans="1:16" ht="25.5" customHeight="1">
      <c r="B93" s="51"/>
      <c r="C93" s="60"/>
      <c r="D93" s="58"/>
      <c r="E93" s="51"/>
      <c r="F93" s="58"/>
      <c r="G93" s="58"/>
      <c r="H93" s="51"/>
    </row>
    <row r="94" spans="1:16" ht="25.5" customHeight="1">
      <c r="B94" s="51"/>
      <c r="C94" s="60"/>
      <c r="D94" s="58"/>
      <c r="E94" s="51"/>
      <c r="F94" s="58"/>
      <c r="G94" s="58"/>
      <c r="H94" s="51"/>
    </row>
    <row r="95" spans="1:16" ht="25.5" customHeight="1">
      <c r="B95" s="51"/>
      <c r="C95" s="60"/>
      <c r="D95" s="58"/>
      <c r="E95" s="51"/>
      <c r="F95" s="58"/>
      <c r="G95" s="58"/>
      <c r="H95" s="51"/>
    </row>
    <row r="96" spans="1:16" ht="25.5" customHeight="1">
      <c r="B96" s="51"/>
      <c r="C96" s="60"/>
      <c r="D96" s="58"/>
      <c r="E96" s="51"/>
      <c r="F96" s="58"/>
      <c r="G96" s="58"/>
      <c r="H96" s="51"/>
    </row>
    <row r="97" spans="2:8" ht="25.5" customHeight="1">
      <c r="B97" s="51"/>
      <c r="C97" s="60"/>
      <c r="D97" s="58"/>
      <c r="E97" s="51"/>
      <c r="F97" s="58"/>
      <c r="G97" s="58"/>
      <c r="H97" s="51"/>
    </row>
    <row r="98" spans="2:8" ht="25.5" customHeight="1">
      <c r="B98" s="1189"/>
      <c r="C98" s="1189"/>
      <c r="D98" s="1189"/>
    </row>
    <row r="99" spans="2:8" ht="25.5" customHeight="1">
      <c r="B99" s="51"/>
      <c r="C99" s="60"/>
      <c r="D99" s="58"/>
    </row>
    <row r="100" spans="2:8" ht="25.5" customHeight="1">
      <c r="B100" s="51"/>
      <c r="C100" s="60"/>
      <c r="D100" s="58"/>
      <c r="E100" s="139"/>
      <c r="F100" s="140"/>
    </row>
    <row r="101" spans="2:8" ht="25.5" customHeight="1">
      <c r="B101" s="51"/>
      <c r="C101" s="60"/>
      <c r="D101" s="58"/>
    </row>
    <row r="102" spans="2:8" ht="25.5" customHeight="1">
      <c r="B102" s="51"/>
      <c r="C102" s="60"/>
      <c r="D102" s="58"/>
    </row>
    <row r="103" spans="2:8" ht="25.5" customHeight="1">
      <c r="B103" s="51"/>
      <c r="C103" s="60"/>
      <c r="D103" s="58"/>
    </row>
    <row r="104" spans="2:8" ht="25.5" customHeight="1">
      <c r="B104" s="1189"/>
      <c r="C104" s="1189"/>
      <c r="D104" s="1189"/>
    </row>
    <row r="105" spans="2:8" ht="25.5" customHeight="1"/>
    <row r="106" spans="2:8" ht="25.5" customHeight="1"/>
    <row r="107" spans="2:8" ht="25.5" customHeight="1"/>
    <row r="108" spans="2:8" ht="25.5" customHeight="1"/>
    <row r="109" spans="2:8" ht="25.5" customHeight="1"/>
    <row r="110" spans="2:8" ht="25.5" customHeight="1"/>
    <row r="111" spans="2:8" ht="25.5" customHeight="1"/>
    <row r="112" spans="2:8"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sheetData>
  <mergeCells count="32">
    <mergeCell ref="B2:P2"/>
    <mergeCell ref="J3:P3"/>
    <mergeCell ref="A15:A16"/>
    <mergeCell ref="B15:B16"/>
    <mergeCell ref="C15:C16"/>
    <mergeCell ref="D15:D16"/>
    <mergeCell ref="E15:E16"/>
    <mergeCell ref="F15:F16"/>
    <mergeCell ref="G15:G16"/>
    <mergeCell ref="H15:I15"/>
    <mergeCell ref="J15:K15"/>
    <mergeCell ref="L15:M15"/>
    <mergeCell ref="N15:O15"/>
    <mergeCell ref="P15:P16"/>
    <mergeCell ref="A17:A39"/>
    <mergeCell ref="A56:A80"/>
    <mergeCell ref="B56:B80"/>
    <mergeCell ref="P40:P44"/>
    <mergeCell ref="B47:B51"/>
    <mergeCell ref="B52:B55"/>
    <mergeCell ref="B17:B19"/>
    <mergeCell ref="P17:P31"/>
    <mergeCell ref="B20:B22"/>
    <mergeCell ref="B23:B25"/>
    <mergeCell ref="B26:B28"/>
    <mergeCell ref="B29:B31"/>
    <mergeCell ref="B32:B39"/>
    <mergeCell ref="B88:D88"/>
    <mergeCell ref="B98:D98"/>
    <mergeCell ref="B104:D104"/>
    <mergeCell ref="A40:A55"/>
    <mergeCell ref="B40:B46"/>
  </mergeCells>
  <phoneticPr fontId="5" type="noConversion"/>
  <pageMargins left="0.511811023622047" right="0.31496062992126012" top="0.55118110236220508" bottom="0.55118110236220508" header="0.31496062992126012" footer="0.31496062992126012"/>
  <pageSetup paperSize="9" scale="75"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0"/>
  <sheetViews>
    <sheetView workbookViewId="0">
      <selection activeCell="D43" sqref="D43"/>
    </sheetView>
  </sheetViews>
  <sheetFormatPr defaultRowHeight="16.5"/>
  <cols>
    <col min="1" max="1" width="5.5" style="48" customWidth="1"/>
    <col min="2" max="2" width="5.125" style="48" customWidth="1"/>
    <col min="3" max="3" width="8.5" style="141" customWidth="1"/>
    <col min="4" max="4" width="33.375" style="50" customWidth="1"/>
    <col min="5" max="5" width="5.125" style="48" bestFit="1" customWidth="1"/>
    <col min="6" max="6" width="5.125" style="50" bestFit="1" customWidth="1"/>
    <col min="7" max="7" width="8.375" style="50" customWidth="1"/>
    <col min="8" max="15" width="4.5" style="48" customWidth="1"/>
    <col min="16" max="16" width="27.5" style="51" customWidth="1"/>
    <col min="17" max="17" width="9" style="52" customWidth="1"/>
    <col min="18" max="16384" width="9" style="52"/>
  </cols>
  <sheetData>
    <row r="1" spans="1:20" s="54" customFormat="1" ht="22.5" customHeight="1">
      <c r="A1" s="53"/>
      <c r="B1" s="1399" t="s">
        <v>1042</v>
      </c>
      <c r="C1" s="1399"/>
      <c r="D1" s="1399"/>
      <c r="E1" s="1399"/>
      <c r="F1" s="1399"/>
      <c r="G1" s="1399"/>
      <c r="H1" s="1399"/>
      <c r="I1" s="1399"/>
      <c r="J1" s="1399"/>
      <c r="K1" s="1399"/>
      <c r="L1" s="1399"/>
      <c r="M1" s="1399"/>
      <c r="N1" s="1399"/>
      <c r="O1" s="1399"/>
      <c r="P1" s="1399"/>
    </row>
    <row r="2" spans="1:20" s="59" customFormat="1" ht="15" customHeight="1">
      <c r="A2" s="51"/>
      <c r="B2" s="55" t="s">
        <v>957</v>
      </c>
      <c r="C2" s="56"/>
      <c r="D2" s="57"/>
      <c r="E2" s="57"/>
      <c r="F2" s="57"/>
      <c r="G2" s="57"/>
      <c r="H2" s="57"/>
      <c r="I2" s="57"/>
      <c r="J2" s="1400" t="s">
        <v>1043</v>
      </c>
      <c r="K2" s="1400"/>
      <c r="L2" s="1400"/>
      <c r="M2" s="1400"/>
      <c r="N2" s="1400"/>
      <c r="O2" s="1400"/>
      <c r="P2" s="1400"/>
    </row>
    <row r="3" spans="1:20" s="59" customFormat="1" ht="15" customHeight="1">
      <c r="A3" s="51"/>
      <c r="B3" s="60" t="s">
        <v>959</v>
      </c>
      <c r="C3" s="143"/>
      <c r="D3" s="61"/>
      <c r="E3" s="57"/>
      <c r="F3" s="57"/>
      <c r="G3" s="57"/>
      <c r="H3" s="57"/>
      <c r="I3" s="57"/>
      <c r="J3" s="1400" t="s">
        <v>1044</v>
      </c>
      <c r="K3" s="1400"/>
      <c r="L3" s="1400"/>
      <c r="M3" s="1400"/>
      <c r="N3" s="1400"/>
      <c r="O3" s="1400"/>
      <c r="P3" s="1400"/>
    </row>
    <row r="4" spans="1:20">
      <c r="B4" s="51" t="s">
        <v>1045</v>
      </c>
      <c r="C4" s="60"/>
      <c r="D4" s="61"/>
      <c r="E4" s="62"/>
      <c r="F4" s="63"/>
      <c r="G4" s="63"/>
      <c r="H4" s="62"/>
      <c r="I4" s="64"/>
      <c r="J4" s="64"/>
      <c r="K4" s="64"/>
      <c r="L4" s="64"/>
      <c r="M4" s="64"/>
      <c r="N4" s="65"/>
      <c r="O4" s="65"/>
      <c r="P4" s="62"/>
    </row>
    <row r="5" spans="1:20">
      <c r="B5" s="51" t="s">
        <v>961</v>
      </c>
      <c r="C5" s="60"/>
      <c r="D5" s="51"/>
      <c r="E5" s="51"/>
      <c r="F5" s="58"/>
      <c r="G5" s="58"/>
      <c r="H5" s="51"/>
    </row>
    <row r="6" spans="1:20" s="67" customFormat="1" ht="13.5" customHeight="1">
      <c r="A6" s="66"/>
      <c r="B6" s="51" t="s">
        <v>1046</v>
      </c>
      <c r="C6" s="60"/>
      <c r="D6" s="58"/>
      <c r="E6" s="51"/>
      <c r="F6" s="58"/>
      <c r="G6" s="58"/>
      <c r="H6" s="51"/>
      <c r="I6" s="66"/>
      <c r="J6" s="66"/>
      <c r="K6" s="66"/>
      <c r="L6" s="66"/>
      <c r="M6" s="66"/>
      <c r="N6" s="66"/>
      <c r="O6" s="66"/>
      <c r="P6" s="66"/>
    </row>
    <row r="7" spans="1:20" s="67" customFormat="1" ht="12.75" customHeight="1">
      <c r="A7" s="66"/>
      <c r="B7" s="51" t="s">
        <v>1047</v>
      </c>
      <c r="C7" s="51"/>
      <c r="D7" s="58"/>
      <c r="E7" s="51"/>
      <c r="F7" s="58"/>
      <c r="G7" s="58"/>
      <c r="H7" s="51"/>
      <c r="I7" s="66"/>
      <c r="J7" s="66"/>
      <c r="K7" s="66"/>
      <c r="L7" s="66"/>
      <c r="M7" s="66"/>
      <c r="N7" s="66"/>
      <c r="O7" s="66"/>
      <c r="P7" s="66"/>
    </row>
    <row r="8" spans="1:20" ht="16.899999999999999" customHeight="1">
      <c r="B8" s="51" t="s">
        <v>965</v>
      </c>
      <c r="C8" s="51"/>
      <c r="D8" s="58"/>
      <c r="E8" s="51"/>
      <c r="F8" s="58"/>
      <c r="G8" s="58"/>
      <c r="H8" s="51"/>
    </row>
    <row r="9" spans="1:20" ht="17.45" customHeight="1">
      <c r="B9" s="51" t="s">
        <v>966</v>
      </c>
      <c r="C9" s="51"/>
      <c r="D9" s="58"/>
      <c r="E9" s="51"/>
      <c r="F9" s="58"/>
      <c r="G9" s="58"/>
      <c r="H9" s="51"/>
    </row>
    <row r="10" spans="1:20" ht="16.149999999999999" customHeight="1">
      <c r="B10" s="51" t="s">
        <v>1048</v>
      </c>
      <c r="C10" s="51"/>
      <c r="D10" s="58"/>
      <c r="E10" s="51"/>
      <c r="F10" s="58"/>
      <c r="G10" s="58"/>
      <c r="H10" s="51"/>
    </row>
    <row r="11" spans="1:20" ht="16.899999999999999" customHeight="1">
      <c r="B11" s="51" t="s">
        <v>1049</v>
      </c>
      <c r="C11" s="51"/>
      <c r="D11" s="58"/>
      <c r="E11" s="51"/>
      <c r="F11" s="58"/>
      <c r="G11" s="58"/>
      <c r="H11" s="51"/>
    </row>
    <row r="12" spans="1:20" ht="16.899999999999999" customHeight="1">
      <c r="B12" s="51" t="s">
        <v>1050</v>
      </c>
      <c r="C12" s="51"/>
      <c r="D12" s="58"/>
      <c r="E12" s="51"/>
      <c r="F12" s="58"/>
      <c r="G12" s="58"/>
      <c r="H12" s="51"/>
    </row>
    <row r="13" spans="1:20" ht="18.75" customHeight="1" thickBot="1">
      <c r="B13" s="51" t="s">
        <v>1051</v>
      </c>
      <c r="C13" s="60"/>
      <c r="D13" s="58"/>
      <c r="E13" s="51"/>
      <c r="F13" s="58"/>
      <c r="G13" s="58"/>
      <c r="H13" s="144"/>
      <c r="I13" s="145"/>
      <c r="J13" s="145"/>
      <c r="K13" s="145"/>
      <c r="L13" s="145"/>
      <c r="M13" s="145"/>
      <c r="N13" s="145"/>
      <c r="O13" s="145"/>
      <c r="P13" s="144"/>
    </row>
    <row r="14" spans="1:20" s="487" customFormat="1" ht="15" customHeight="1" thickBot="1">
      <c r="A14" s="1401" t="s">
        <v>969</v>
      </c>
      <c r="B14" s="1335" t="s">
        <v>970</v>
      </c>
      <c r="C14" s="1335" t="s">
        <v>53</v>
      </c>
      <c r="D14" s="1335" t="s">
        <v>971</v>
      </c>
      <c r="E14" s="1335" t="s">
        <v>973</v>
      </c>
      <c r="F14" s="1335" t="s">
        <v>974</v>
      </c>
      <c r="G14" s="1335" t="s">
        <v>975</v>
      </c>
      <c r="H14" s="1402" t="s">
        <v>57</v>
      </c>
      <c r="I14" s="1402"/>
      <c r="J14" s="1402" t="s">
        <v>58</v>
      </c>
      <c r="K14" s="1402"/>
      <c r="L14" s="1402" t="s">
        <v>59</v>
      </c>
      <c r="M14" s="1402"/>
      <c r="N14" s="1402" t="s">
        <v>60</v>
      </c>
      <c r="O14" s="1402"/>
      <c r="P14" s="1336" t="s">
        <v>61</v>
      </c>
      <c r="Q14" s="651"/>
      <c r="R14" s="651"/>
      <c r="S14" s="651"/>
      <c r="T14" s="651"/>
    </row>
    <row r="15" spans="1:20" s="652" customFormat="1" ht="15" customHeight="1" thickTop="1" thickBot="1">
      <c r="A15" s="1401"/>
      <c r="B15" s="1335"/>
      <c r="C15" s="1335"/>
      <c r="D15" s="1335"/>
      <c r="E15" s="1335"/>
      <c r="F15" s="1335"/>
      <c r="G15" s="1335"/>
      <c r="H15" s="1046" t="s">
        <v>71</v>
      </c>
      <c r="I15" s="1046" t="s">
        <v>72</v>
      </c>
      <c r="J15" s="1046" t="s">
        <v>71</v>
      </c>
      <c r="K15" s="1046" t="s">
        <v>72</v>
      </c>
      <c r="L15" s="1046" t="s">
        <v>71</v>
      </c>
      <c r="M15" s="1046" t="s">
        <v>72</v>
      </c>
      <c r="N15" s="1046" t="s">
        <v>71</v>
      </c>
      <c r="O15" s="1046" t="s">
        <v>72</v>
      </c>
      <c r="P15" s="1336"/>
    </row>
    <row r="16" spans="1:20" s="487" customFormat="1" ht="15" customHeight="1" thickTop="1" thickBot="1">
      <c r="A16" s="1398" t="s">
        <v>73</v>
      </c>
      <c r="B16" s="1391" t="s">
        <v>1053</v>
      </c>
      <c r="C16" s="654" t="s">
        <v>2855</v>
      </c>
      <c r="D16" s="655" t="s">
        <v>1054</v>
      </c>
      <c r="E16" s="656">
        <v>12</v>
      </c>
      <c r="F16" s="656">
        <v>24</v>
      </c>
      <c r="G16" s="656" t="s">
        <v>978</v>
      </c>
      <c r="H16" s="657">
        <v>6</v>
      </c>
      <c r="I16" s="657">
        <v>6</v>
      </c>
      <c r="J16" s="657"/>
      <c r="K16" s="657"/>
      <c r="L16" s="657"/>
      <c r="M16" s="657"/>
      <c r="N16" s="654"/>
      <c r="O16" s="654"/>
      <c r="P16" s="1391" t="s">
        <v>979</v>
      </c>
      <c r="Q16" s="652"/>
      <c r="R16" s="652"/>
      <c r="S16" s="652"/>
      <c r="T16" s="651"/>
    </row>
    <row r="17" spans="1:20" s="487" customFormat="1" ht="15" customHeight="1" thickBot="1">
      <c r="A17" s="1398"/>
      <c r="B17" s="1391"/>
      <c r="C17" s="654" t="s">
        <v>2857</v>
      </c>
      <c r="D17" s="655" t="s">
        <v>1054</v>
      </c>
      <c r="E17" s="658">
        <v>12</v>
      </c>
      <c r="F17" s="658">
        <v>24</v>
      </c>
      <c r="G17" s="658" t="s">
        <v>978</v>
      </c>
      <c r="H17" s="654"/>
      <c r="I17" s="654"/>
      <c r="J17" s="654">
        <v>6</v>
      </c>
      <c r="K17" s="654">
        <v>6</v>
      </c>
      <c r="L17" s="654"/>
      <c r="M17" s="654"/>
      <c r="N17" s="654"/>
      <c r="O17" s="654"/>
      <c r="P17" s="1391"/>
      <c r="Q17" s="652"/>
      <c r="R17" s="652"/>
      <c r="S17" s="652"/>
      <c r="T17" s="651"/>
    </row>
    <row r="18" spans="1:20" s="487" customFormat="1" ht="15" customHeight="1" thickBot="1">
      <c r="A18" s="1398"/>
      <c r="B18" s="1391"/>
      <c r="C18" s="654" t="s">
        <v>2856</v>
      </c>
      <c r="D18" s="655" t="s">
        <v>1054</v>
      </c>
      <c r="E18" s="658">
        <v>12</v>
      </c>
      <c r="F18" s="658">
        <v>24</v>
      </c>
      <c r="G18" s="658" t="s">
        <v>978</v>
      </c>
      <c r="H18" s="654"/>
      <c r="I18" s="654"/>
      <c r="J18" s="654"/>
      <c r="K18" s="654"/>
      <c r="L18" s="654">
        <v>6</v>
      </c>
      <c r="M18" s="654">
        <v>6</v>
      </c>
      <c r="N18" s="654"/>
      <c r="O18" s="654"/>
      <c r="P18" s="1391"/>
      <c r="Q18" s="652"/>
      <c r="R18" s="652"/>
      <c r="S18" s="652"/>
      <c r="T18" s="651"/>
    </row>
    <row r="19" spans="1:20" s="487" customFormat="1" ht="15" customHeight="1" thickBot="1">
      <c r="A19" s="1398"/>
      <c r="B19" s="1391" t="s">
        <v>1055</v>
      </c>
      <c r="C19" s="654" t="s">
        <v>2858</v>
      </c>
      <c r="D19" s="659" t="s">
        <v>1056</v>
      </c>
      <c r="E19" s="658">
        <v>12</v>
      </c>
      <c r="F19" s="658">
        <v>24</v>
      </c>
      <c r="G19" s="658" t="s">
        <v>978</v>
      </c>
      <c r="H19" s="654">
        <v>6</v>
      </c>
      <c r="I19" s="654">
        <v>6</v>
      </c>
      <c r="J19" s="654"/>
      <c r="K19" s="654"/>
      <c r="L19" s="654"/>
      <c r="M19" s="654"/>
      <c r="N19" s="654"/>
      <c r="O19" s="654"/>
      <c r="P19" s="1391"/>
      <c r="Q19" s="652"/>
      <c r="R19" s="652"/>
      <c r="S19" s="652"/>
      <c r="T19" s="651"/>
    </row>
    <row r="20" spans="1:20" s="487" customFormat="1" ht="15" customHeight="1" thickBot="1">
      <c r="A20" s="1398"/>
      <c r="B20" s="1391"/>
      <c r="C20" s="654" t="s">
        <v>2860</v>
      </c>
      <c r="D20" s="659" t="s">
        <v>1056</v>
      </c>
      <c r="E20" s="658">
        <v>12</v>
      </c>
      <c r="F20" s="658">
        <v>24</v>
      </c>
      <c r="G20" s="658" t="s">
        <v>978</v>
      </c>
      <c r="H20" s="654"/>
      <c r="I20" s="654"/>
      <c r="J20" s="654">
        <v>6</v>
      </c>
      <c r="K20" s="654">
        <v>6</v>
      </c>
      <c r="L20" s="654"/>
      <c r="M20" s="654"/>
      <c r="N20" s="654"/>
      <c r="O20" s="654"/>
      <c r="P20" s="1391"/>
      <c r="Q20" s="652"/>
      <c r="R20" s="652"/>
      <c r="S20" s="652"/>
      <c r="T20" s="651"/>
    </row>
    <row r="21" spans="1:20" s="487" customFormat="1" ht="15" customHeight="1" thickBot="1">
      <c r="A21" s="1398"/>
      <c r="B21" s="1391"/>
      <c r="C21" s="654" t="s">
        <v>2859</v>
      </c>
      <c r="D21" s="659" t="s">
        <v>1056</v>
      </c>
      <c r="E21" s="658">
        <v>12</v>
      </c>
      <c r="F21" s="658">
        <v>24</v>
      </c>
      <c r="G21" s="658" t="s">
        <v>978</v>
      </c>
      <c r="H21" s="654"/>
      <c r="I21" s="654"/>
      <c r="J21" s="654"/>
      <c r="K21" s="654"/>
      <c r="L21" s="654">
        <v>6</v>
      </c>
      <c r="M21" s="654">
        <v>6</v>
      </c>
      <c r="N21" s="654"/>
      <c r="O21" s="654"/>
      <c r="P21" s="1391"/>
      <c r="Q21" s="652"/>
      <c r="R21" s="652"/>
      <c r="S21" s="652"/>
      <c r="T21" s="651"/>
    </row>
    <row r="22" spans="1:20" s="487" customFormat="1" ht="15" customHeight="1" thickBot="1">
      <c r="A22" s="1398"/>
      <c r="B22" s="1391" t="s">
        <v>1057</v>
      </c>
      <c r="C22" s="654" t="s">
        <v>2861</v>
      </c>
      <c r="D22" s="655" t="s">
        <v>1058</v>
      </c>
      <c r="E22" s="658">
        <v>12</v>
      </c>
      <c r="F22" s="658">
        <v>24</v>
      </c>
      <c r="G22" s="658" t="s">
        <v>978</v>
      </c>
      <c r="H22" s="654">
        <v>6</v>
      </c>
      <c r="I22" s="654">
        <v>6</v>
      </c>
      <c r="J22" s="654"/>
      <c r="K22" s="654"/>
      <c r="L22" s="654"/>
      <c r="M22" s="654"/>
      <c r="N22" s="654"/>
      <c r="O22" s="654"/>
      <c r="P22" s="1391"/>
      <c r="Q22" s="652"/>
      <c r="R22" s="652"/>
      <c r="S22" s="652"/>
      <c r="T22" s="651"/>
    </row>
    <row r="23" spans="1:20" s="487" customFormat="1" ht="15" customHeight="1" thickBot="1">
      <c r="A23" s="1398"/>
      <c r="B23" s="1391"/>
      <c r="C23" s="654" t="s">
        <v>2862</v>
      </c>
      <c r="D23" s="655" t="s">
        <v>1058</v>
      </c>
      <c r="E23" s="658">
        <v>12</v>
      </c>
      <c r="F23" s="658">
        <v>24</v>
      </c>
      <c r="G23" s="658" t="s">
        <v>978</v>
      </c>
      <c r="H23" s="654"/>
      <c r="I23" s="654"/>
      <c r="J23" s="654">
        <v>6</v>
      </c>
      <c r="K23" s="654">
        <v>6</v>
      </c>
      <c r="L23" s="654"/>
      <c r="M23" s="654"/>
      <c r="N23" s="654"/>
      <c r="O23" s="654"/>
      <c r="P23" s="1391"/>
      <c r="Q23" s="652"/>
      <c r="R23" s="652"/>
      <c r="S23" s="652"/>
      <c r="T23" s="651"/>
    </row>
    <row r="24" spans="1:20" s="487" customFormat="1" ht="15" customHeight="1" thickBot="1">
      <c r="A24" s="1398"/>
      <c r="B24" s="1391"/>
      <c r="C24" s="654" t="s">
        <v>2863</v>
      </c>
      <c r="D24" s="655" t="s">
        <v>1058</v>
      </c>
      <c r="E24" s="658">
        <v>12</v>
      </c>
      <c r="F24" s="658">
        <v>24</v>
      </c>
      <c r="G24" s="658" t="s">
        <v>978</v>
      </c>
      <c r="H24" s="654"/>
      <c r="I24" s="654"/>
      <c r="J24" s="654"/>
      <c r="K24" s="654"/>
      <c r="L24" s="654">
        <v>6</v>
      </c>
      <c r="M24" s="654">
        <v>6</v>
      </c>
      <c r="N24" s="654"/>
      <c r="O24" s="654"/>
      <c r="P24" s="1391"/>
      <c r="Q24" s="652"/>
      <c r="R24" s="652"/>
      <c r="S24" s="652"/>
      <c r="T24" s="651"/>
    </row>
    <row r="25" spans="1:20" s="487" customFormat="1" ht="15" customHeight="1" thickBot="1">
      <c r="A25" s="1398"/>
      <c r="B25" s="1391" t="s">
        <v>1059</v>
      </c>
      <c r="C25" s="654" t="s">
        <v>2864</v>
      </c>
      <c r="D25" s="655" t="s">
        <v>1060</v>
      </c>
      <c r="E25" s="658">
        <v>12</v>
      </c>
      <c r="F25" s="658">
        <v>24</v>
      </c>
      <c r="G25" s="658" t="s">
        <v>978</v>
      </c>
      <c r="H25" s="654">
        <v>6</v>
      </c>
      <c r="I25" s="654">
        <v>6</v>
      </c>
      <c r="J25" s="654"/>
      <c r="K25" s="654"/>
      <c r="L25" s="654"/>
      <c r="M25" s="654"/>
      <c r="N25" s="654"/>
      <c r="O25" s="654"/>
      <c r="P25" s="1391"/>
      <c r="Q25" s="652"/>
      <c r="R25" s="652"/>
      <c r="S25" s="652"/>
      <c r="T25" s="651"/>
    </row>
    <row r="26" spans="1:20" s="487" customFormat="1" ht="15" customHeight="1" thickBot="1">
      <c r="A26" s="1398"/>
      <c r="B26" s="1391"/>
      <c r="C26" s="654" t="s">
        <v>2865</v>
      </c>
      <c r="D26" s="655" t="s">
        <v>1060</v>
      </c>
      <c r="E26" s="658">
        <v>12</v>
      </c>
      <c r="F26" s="658">
        <v>24</v>
      </c>
      <c r="G26" s="658" t="s">
        <v>978</v>
      </c>
      <c r="H26" s="654"/>
      <c r="I26" s="654"/>
      <c r="J26" s="654">
        <v>6</v>
      </c>
      <c r="K26" s="654">
        <v>6</v>
      </c>
      <c r="L26" s="654"/>
      <c r="M26" s="654"/>
      <c r="N26" s="654"/>
      <c r="O26" s="654"/>
      <c r="P26" s="1391"/>
      <c r="Q26" s="652"/>
      <c r="R26" s="652"/>
      <c r="S26" s="652"/>
      <c r="T26" s="651"/>
    </row>
    <row r="27" spans="1:20" s="487" customFormat="1" ht="15" customHeight="1" thickBot="1">
      <c r="A27" s="1398"/>
      <c r="B27" s="1391"/>
      <c r="C27" s="654" t="s">
        <v>2867</v>
      </c>
      <c r="D27" s="655" t="s">
        <v>1060</v>
      </c>
      <c r="E27" s="658">
        <v>12</v>
      </c>
      <c r="F27" s="658">
        <v>24</v>
      </c>
      <c r="G27" s="658" t="s">
        <v>978</v>
      </c>
      <c r="H27" s="654"/>
      <c r="I27" s="654"/>
      <c r="J27" s="654"/>
      <c r="K27" s="654"/>
      <c r="L27" s="654">
        <v>6</v>
      </c>
      <c r="M27" s="654">
        <v>6</v>
      </c>
      <c r="N27" s="654"/>
      <c r="O27" s="654"/>
      <c r="P27" s="1391"/>
      <c r="Q27" s="652"/>
      <c r="R27" s="652"/>
      <c r="S27" s="652"/>
      <c r="T27" s="651"/>
    </row>
    <row r="28" spans="1:20" s="487" customFormat="1" ht="15" customHeight="1" thickBot="1">
      <c r="A28" s="1398"/>
      <c r="B28" s="1391" t="s">
        <v>1061</v>
      </c>
      <c r="C28" s="654" t="s">
        <v>2866</v>
      </c>
      <c r="D28" s="655" t="s">
        <v>1062</v>
      </c>
      <c r="E28" s="658">
        <v>12</v>
      </c>
      <c r="F28" s="658">
        <v>24</v>
      </c>
      <c r="G28" s="658" t="s">
        <v>978</v>
      </c>
      <c r="H28" s="654">
        <v>6</v>
      </c>
      <c r="I28" s="654">
        <v>6</v>
      </c>
      <c r="J28" s="654"/>
      <c r="K28" s="654"/>
      <c r="L28" s="654"/>
      <c r="M28" s="654"/>
      <c r="N28" s="654"/>
      <c r="O28" s="654"/>
      <c r="P28" s="1391"/>
      <c r="Q28" s="652"/>
      <c r="R28" s="652"/>
      <c r="S28" s="652"/>
      <c r="T28" s="651"/>
    </row>
    <row r="29" spans="1:20" s="487" customFormat="1" ht="15" customHeight="1" thickBot="1">
      <c r="A29" s="1398"/>
      <c r="B29" s="1391"/>
      <c r="C29" s="654" t="s">
        <v>2868</v>
      </c>
      <c r="D29" s="655" t="s">
        <v>1062</v>
      </c>
      <c r="E29" s="658">
        <v>12</v>
      </c>
      <c r="F29" s="658">
        <v>24</v>
      </c>
      <c r="G29" s="658" t="s">
        <v>978</v>
      </c>
      <c r="H29" s="654"/>
      <c r="I29" s="654"/>
      <c r="J29" s="654">
        <v>6</v>
      </c>
      <c r="K29" s="654">
        <v>6</v>
      </c>
      <c r="L29" s="654"/>
      <c r="M29" s="654"/>
      <c r="N29" s="654"/>
      <c r="O29" s="654"/>
      <c r="P29" s="1391"/>
      <c r="Q29" s="652"/>
      <c r="R29" s="652"/>
      <c r="S29" s="652"/>
      <c r="T29" s="651"/>
    </row>
    <row r="30" spans="1:20" s="487" customFormat="1" ht="15" customHeight="1" thickBot="1">
      <c r="A30" s="1398"/>
      <c r="B30" s="1391"/>
      <c r="C30" s="654" t="s">
        <v>2870</v>
      </c>
      <c r="D30" s="655" t="s">
        <v>1062</v>
      </c>
      <c r="E30" s="658">
        <v>12</v>
      </c>
      <c r="F30" s="658">
        <v>24</v>
      </c>
      <c r="G30" s="658" t="s">
        <v>978</v>
      </c>
      <c r="H30" s="654"/>
      <c r="I30" s="654"/>
      <c r="J30" s="654"/>
      <c r="K30" s="654"/>
      <c r="L30" s="654">
        <v>6</v>
      </c>
      <c r="M30" s="654">
        <v>6</v>
      </c>
      <c r="N30" s="654"/>
      <c r="O30" s="654"/>
      <c r="P30" s="1391"/>
      <c r="Q30" s="652"/>
      <c r="R30" s="652"/>
      <c r="S30" s="652"/>
      <c r="T30" s="651"/>
    </row>
    <row r="31" spans="1:20" s="487" customFormat="1" ht="15" customHeight="1" thickBot="1">
      <c r="A31" s="1398"/>
      <c r="B31" s="1391" t="s">
        <v>1063</v>
      </c>
      <c r="C31" s="654" t="s">
        <v>2869</v>
      </c>
      <c r="D31" s="655" t="s">
        <v>1064</v>
      </c>
      <c r="E31" s="658">
        <v>12</v>
      </c>
      <c r="F31" s="658">
        <v>24</v>
      </c>
      <c r="G31" s="658" t="s">
        <v>978</v>
      </c>
      <c r="H31" s="654">
        <v>6</v>
      </c>
      <c r="I31" s="654">
        <v>6</v>
      </c>
      <c r="J31" s="654"/>
      <c r="K31" s="654"/>
      <c r="L31" s="654"/>
      <c r="M31" s="654"/>
      <c r="N31" s="654"/>
      <c r="O31" s="654"/>
      <c r="P31" s="1391"/>
      <c r="Q31" s="652"/>
      <c r="R31" s="652"/>
      <c r="S31" s="652"/>
      <c r="T31" s="651"/>
    </row>
    <row r="32" spans="1:20" s="487" customFormat="1" ht="15" customHeight="1" thickBot="1">
      <c r="A32" s="1398"/>
      <c r="B32" s="1391"/>
      <c r="C32" s="654" t="s">
        <v>2871</v>
      </c>
      <c r="D32" s="655" t="s">
        <v>1064</v>
      </c>
      <c r="E32" s="658">
        <v>12</v>
      </c>
      <c r="F32" s="658">
        <v>24</v>
      </c>
      <c r="G32" s="658" t="s">
        <v>978</v>
      </c>
      <c r="H32" s="654"/>
      <c r="I32" s="654"/>
      <c r="J32" s="654">
        <v>6</v>
      </c>
      <c r="K32" s="654">
        <v>6</v>
      </c>
      <c r="L32" s="654"/>
      <c r="M32" s="654"/>
      <c r="N32" s="654"/>
      <c r="O32" s="654"/>
      <c r="P32" s="1391"/>
      <c r="Q32" s="652"/>
      <c r="R32" s="652"/>
      <c r="S32" s="652"/>
      <c r="T32" s="651"/>
    </row>
    <row r="33" spans="1:20" s="487" customFormat="1" ht="15" customHeight="1" thickBot="1">
      <c r="A33" s="1398"/>
      <c r="B33" s="1391"/>
      <c r="C33" s="660" t="s">
        <v>2873</v>
      </c>
      <c r="D33" s="655" t="s">
        <v>1064</v>
      </c>
      <c r="E33" s="661">
        <v>12</v>
      </c>
      <c r="F33" s="661">
        <v>24</v>
      </c>
      <c r="G33" s="661" t="s">
        <v>978</v>
      </c>
      <c r="H33" s="660"/>
      <c r="I33" s="660"/>
      <c r="J33" s="660"/>
      <c r="K33" s="660"/>
      <c r="L33" s="660">
        <v>6</v>
      </c>
      <c r="M33" s="660">
        <v>6</v>
      </c>
      <c r="N33" s="654"/>
      <c r="O33" s="654"/>
      <c r="P33" s="1391"/>
      <c r="Q33" s="652"/>
      <c r="R33" s="652"/>
      <c r="S33" s="652"/>
      <c r="T33" s="651"/>
    </row>
    <row r="34" spans="1:20" s="487" customFormat="1" ht="15" customHeight="1" thickBot="1">
      <c r="A34" s="1398"/>
      <c r="B34" s="1391" t="s">
        <v>987</v>
      </c>
      <c r="C34" s="654" t="s">
        <v>2872</v>
      </c>
      <c r="D34" s="662" t="s">
        <v>1065</v>
      </c>
      <c r="E34" s="658">
        <v>2</v>
      </c>
      <c r="F34" s="658">
        <v>2</v>
      </c>
      <c r="G34" s="658" t="s">
        <v>978</v>
      </c>
      <c r="H34" s="654"/>
      <c r="I34" s="654"/>
      <c r="J34" s="654">
        <v>2</v>
      </c>
      <c r="K34" s="654"/>
      <c r="L34" s="654"/>
      <c r="M34" s="654"/>
      <c r="N34" s="654"/>
      <c r="O34" s="654"/>
      <c r="P34" s="654"/>
      <c r="Q34" s="652"/>
      <c r="R34" s="652"/>
      <c r="S34" s="652"/>
      <c r="T34" s="651"/>
    </row>
    <row r="35" spans="1:20" s="487" customFormat="1" ht="15" customHeight="1" thickBot="1">
      <c r="A35" s="1398"/>
      <c r="B35" s="1391"/>
      <c r="C35" s="654" t="s">
        <v>2874</v>
      </c>
      <c r="D35" s="662" t="s">
        <v>1066</v>
      </c>
      <c r="E35" s="658">
        <v>2</v>
      </c>
      <c r="F35" s="658">
        <v>2</v>
      </c>
      <c r="G35" s="658" t="s">
        <v>978</v>
      </c>
      <c r="H35" s="654"/>
      <c r="I35" s="654"/>
      <c r="J35" s="654">
        <v>2</v>
      </c>
      <c r="K35" s="654"/>
      <c r="L35" s="654"/>
      <c r="M35" s="654"/>
      <c r="N35" s="654"/>
      <c r="O35" s="654"/>
      <c r="P35" s="654"/>
      <c r="Q35" s="652"/>
      <c r="R35" s="652"/>
      <c r="S35" s="652"/>
      <c r="T35" s="651"/>
    </row>
    <row r="36" spans="1:20" s="487" customFormat="1" ht="15" customHeight="1" thickBot="1">
      <c r="A36" s="1398"/>
      <c r="B36" s="1391"/>
      <c r="C36" s="654" t="s">
        <v>2876</v>
      </c>
      <c r="D36" s="659" t="s">
        <v>1067</v>
      </c>
      <c r="E36" s="658">
        <v>2</v>
      </c>
      <c r="F36" s="658">
        <v>2</v>
      </c>
      <c r="G36" s="658" t="s">
        <v>978</v>
      </c>
      <c r="H36" s="654"/>
      <c r="I36" s="654"/>
      <c r="J36" s="654"/>
      <c r="K36" s="654"/>
      <c r="L36" s="654">
        <v>2</v>
      </c>
      <c r="M36" s="654"/>
      <c r="N36" s="654"/>
      <c r="O36" s="654"/>
      <c r="P36" s="654"/>
      <c r="Q36" s="652"/>
      <c r="R36" s="652"/>
      <c r="S36" s="652"/>
      <c r="T36" s="651"/>
    </row>
    <row r="37" spans="1:20" s="487" customFormat="1" ht="15" customHeight="1" thickBot="1">
      <c r="A37" s="1398"/>
      <c r="B37" s="1391"/>
      <c r="C37" s="654" t="s">
        <v>2875</v>
      </c>
      <c r="D37" s="662" t="s">
        <v>988</v>
      </c>
      <c r="E37" s="658">
        <v>4</v>
      </c>
      <c r="F37" s="658">
        <v>4</v>
      </c>
      <c r="G37" s="658" t="s">
        <v>978</v>
      </c>
      <c r="H37" s="654"/>
      <c r="I37" s="654"/>
      <c r="J37" s="654"/>
      <c r="K37" s="654"/>
      <c r="L37" s="654">
        <v>2</v>
      </c>
      <c r="M37" s="654">
        <v>2</v>
      </c>
      <c r="N37" s="654"/>
      <c r="O37" s="654"/>
      <c r="P37" s="654"/>
      <c r="Q37" s="652"/>
      <c r="R37" s="652"/>
      <c r="S37" s="652"/>
      <c r="T37" s="651"/>
    </row>
    <row r="38" spans="1:20" s="487" customFormat="1" ht="15" customHeight="1" thickBot="1">
      <c r="A38" s="1398"/>
      <c r="B38" s="1391"/>
      <c r="C38" s="663" t="s">
        <v>2877</v>
      </c>
      <c r="D38" s="664" t="s">
        <v>220</v>
      </c>
      <c r="E38" s="665">
        <v>1</v>
      </c>
      <c r="F38" s="665">
        <v>2</v>
      </c>
      <c r="G38" s="665" t="s">
        <v>978</v>
      </c>
      <c r="H38" s="663"/>
      <c r="I38" s="663">
        <v>1</v>
      </c>
      <c r="J38" s="663"/>
      <c r="K38" s="663"/>
      <c r="L38" s="663"/>
      <c r="M38" s="663"/>
      <c r="N38" s="663"/>
      <c r="O38" s="663"/>
      <c r="P38" s="666"/>
      <c r="Q38" s="652"/>
      <c r="R38" s="652"/>
      <c r="S38" s="652"/>
      <c r="T38" s="651"/>
    </row>
    <row r="39" spans="1:20" s="487" customFormat="1" ht="15" customHeight="1" thickBot="1">
      <c r="A39" s="1398"/>
      <c r="B39" s="1391"/>
      <c r="C39" s="654" t="s">
        <v>2880</v>
      </c>
      <c r="D39" s="659" t="s">
        <v>1068</v>
      </c>
      <c r="E39" s="658">
        <v>1</v>
      </c>
      <c r="F39" s="658">
        <v>2</v>
      </c>
      <c r="G39" s="667" t="s">
        <v>978</v>
      </c>
      <c r="H39" s="654">
        <v>1</v>
      </c>
      <c r="I39" s="654"/>
      <c r="J39" s="654"/>
      <c r="K39" s="668"/>
      <c r="L39" s="668"/>
      <c r="M39" s="668"/>
      <c r="N39" s="668"/>
      <c r="O39" s="654"/>
      <c r="P39" s="669"/>
      <c r="Q39" s="652"/>
      <c r="R39" s="652"/>
      <c r="S39" s="652"/>
      <c r="T39" s="651"/>
    </row>
    <row r="40" spans="1:20" s="487" customFormat="1" ht="15" customHeight="1" thickBot="1">
      <c r="A40" s="1398"/>
      <c r="B40" s="1391"/>
      <c r="C40" s="670" t="s">
        <v>2879</v>
      </c>
      <c r="D40" s="671" t="s">
        <v>989</v>
      </c>
      <c r="E40" s="661">
        <v>0</v>
      </c>
      <c r="F40" s="661">
        <v>1</v>
      </c>
      <c r="G40" s="661" t="s">
        <v>978</v>
      </c>
      <c r="H40" s="668"/>
      <c r="I40" s="668"/>
      <c r="J40" s="668"/>
      <c r="K40" s="668"/>
      <c r="L40" s="654">
        <v>0</v>
      </c>
      <c r="M40" s="654"/>
      <c r="N40" s="668"/>
      <c r="O40" s="654"/>
      <c r="P40" s="654"/>
      <c r="Q40" s="652"/>
      <c r="R40" s="652"/>
      <c r="S40" s="652"/>
      <c r="T40" s="651"/>
    </row>
    <row r="41" spans="1:20" s="487" customFormat="1" ht="15" customHeight="1" thickBot="1">
      <c r="A41" s="1398"/>
      <c r="B41" s="1391"/>
      <c r="C41" s="654" t="s">
        <v>2878</v>
      </c>
      <c r="D41" s="662" t="s">
        <v>990</v>
      </c>
      <c r="E41" s="658">
        <v>0</v>
      </c>
      <c r="F41" s="658">
        <v>1</v>
      </c>
      <c r="G41" s="658" t="s">
        <v>978</v>
      </c>
      <c r="H41" s="668"/>
      <c r="I41" s="668"/>
      <c r="J41" s="668"/>
      <c r="K41" s="668"/>
      <c r="L41" s="654"/>
      <c r="M41" s="654">
        <v>0</v>
      </c>
      <c r="N41" s="668"/>
      <c r="O41" s="654"/>
      <c r="P41" s="654"/>
      <c r="Q41" s="652"/>
      <c r="R41" s="652"/>
      <c r="S41" s="652"/>
      <c r="T41" s="651"/>
    </row>
    <row r="42" spans="1:20" s="487" customFormat="1" ht="15" customHeight="1" thickBot="1">
      <c r="A42" s="1398"/>
      <c r="B42" s="1391"/>
      <c r="C42" s="1047"/>
      <c r="D42" s="1048"/>
      <c r="E42" s="1049">
        <v>48</v>
      </c>
      <c r="F42" s="1050">
        <v>88</v>
      </c>
      <c r="G42" s="1051"/>
      <c r="H42" s="1052"/>
      <c r="I42" s="1052"/>
      <c r="J42" s="1052"/>
      <c r="K42" s="1052"/>
      <c r="L42" s="1047"/>
      <c r="M42" s="1047"/>
      <c r="N42" s="1052"/>
      <c r="O42" s="1047"/>
      <c r="P42" s="1047" t="s">
        <v>1069</v>
      </c>
      <c r="Q42" s="652"/>
      <c r="R42" s="652"/>
      <c r="S42" s="652"/>
      <c r="T42" s="651"/>
    </row>
    <row r="43" spans="1:20" s="487" customFormat="1" ht="15" customHeight="1" thickBot="1">
      <c r="A43" s="1398"/>
      <c r="B43" s="1393" t="s">
        <v>1070</v>
      </c>
      <c r="C43" s="654" t="s">
        <v>2881</v>
      </c>
      <c r="D43" s="659" t="s">
        <v>138</v>
      </c>
      <c r="E43" s="658">
        <v>1</v>
      </c>
      <c r="F43" s="658">
        <v>2</v>
      </c>
      <c r="G43" s="658" t="s">
        <v>1071</v>
      </c>
      <c r="H43" s="668"/>
      <c r="I43" s="668"/>
      <c r="J43" s="654">
        <v>1</v>
      </c>
      <c r="K43" s="654"/>
      <c r="L43" s="654"/>
      <c r="M43" s="654"/>
      <c r="N43" s="654"/>
      <c r="O43" s="654"/>
      <c r="P43" s="1393" t="s">
        <v>1072</v>
      </c>
      <c r="Q43" s="652"/>
      <c r="R43" s="652"/>
      <c r="S43" s="652"/>
      <c r="T43" s="651"/>
    </row>
    <row r="44" spans="1:20" s="487" customFormat="1" ht="15" customHeight="1" thickBot="1">
      <c r="A44" s="1398"/>
      <c r="B44" s="1393"/>
      <c r="C44" s="654" t="s">
        <v>2883</v>
      </c>
      <c r="D44" s="673" t="s">
        <v>1073</v>
      </c>
      <c r="E44" s="658">
        <v>1</v>
      </c>
      <c r="F44" s="658">
        <v>2</v>
      </c>
      <c r="G44" s="658" t="s">
        <v>1071</v>
      </c>
      <c r="H44" s="668"/>
      <c r="I44" s="668"/>
      <c r="J44" s="654"/>
      <c r="K44" s="654">
        <v>1</v>
      </c>
      <c r="L44" s="654"/>
      <c r="M44" s="654"/>
      <c r="N44" s="654"/>
      <c r="O44" s="654"/>
      <c r="P44" s="1393"/>
      <c r="Q44" s="652"/>
      <c r="R44" s="652"/>
      <c r="S44" s="652"/>
      <c r="T44" s="651"/>
    </row>
    <row r="45" spans="1:20" s="487" customFormat="1" ht="15" customHeight="1" thickBot="1">
      <c r="A45" s="1398"/>
      <c r="B45" s="1393"/>
      <c r="C45" s="654" t="s">
        <v>2882</v>
      </c>
      <c r="D45" s="659" t="s">
        <v>150</v>
      </c>
      <c r="E45" s="658">
        <v>1</v>
      </c>
      <c r="F45" s="658">
        <v>2</v>
      </c>
      <c r="G45" s="658" t="s">
        <v>1071</v>
      </c>
      <c r="H45" s="668"/>
      <c r="I45" s="668"/>
      <c r="J45" s="654"/>
      <c r="K45" s="654"/>
      <c r="L45" s="654">
        <v>1</v>
      </c>
      <c r="M45" s="654"/>
      <c r="N45" s="654"/>
      <c r="O45" s="654"/>
      <c r="P45" s="1393"/>
      <c r="Q45" s="652"/>
      <c r="R45" s="652"/>
      <c r="S45" s="652"/>
      <c r="T45" s="651"/>
    </row>
    <row r="46" spans="1:20" s="487" customFormat="1" ht="15" customHeight="1" thickBot="1">
      <c r="A46" s="1398"/>
      <c r="B46" s="1393"/>
      <c r="C46" s="654" t="s">
        <v>2885</v>
      </c>
      <c r="D46" s="662" t="s">
        <v>140</v>
      </c>
      <c r="E46" s="658">
        <v>1</v>
      </c>
      <c r="F46" s="658">
        <v>2</v>
      </c>
      <c r="G46" s="658" t="s">
        <v>1071</v>
      </c>
      <c r="H46" s="668"/>
      <c r="I46" s="668"/>
      <c r="J46" s="654"/>
      <c r="K46" s="654"/>
      <c r="L46" s="654"/>
      <c r="M46" s="654">
        <v>1</v>
      </c>
      <c r="N46" s="654"/>
      <c r="O46" s="654"/>
      <c r="P46" s="1393"/>
      <c r="Q46" s="652"/>
      <c r="R46" s="652"/>
      <c r="S46" s="652"/>
      <c r="T46" s="651"/>
    </row>
    <row r="47" spans="1:20" s="487" customFormat="1" ht="15" customHeight="1" thickBot="1">
      <c r="A47" s="1398"/>
      <c r="B47" s="1393"/>
      <c r="C47" s="654" t="s">
        <v>2884</v>
      </c>
      <c r="D47" s="662" t="s">
        <v>146</v>
      </c>
      <c r="E47" s="658">
        <v>1</v>
      </c>
      <c r="F47" s="658">
        <v>2</v>
      </c>
      <c r="G47" s="658" t="s">
        <v>1071</v>
      </c>
      <c r="H47" s="668"/>
      <c r="I47" s="668"/>
      <c r="J47" s="654"/>
      <c r="K47" s="654"/>
      <c r="L47" s="654"/>
      <c r="M47" s="654"/>
      <c r="N47" s="654">
        <v>1</v>
      </c>
      <c r="O47" s="654"/>
      <c r="P47" s="1393"/>
      <c r="Q47" s="652"/>
      <c r="R47" s="652"/>
      <c r="S47" s="652"/>
      <c r="T47" s="651"/>
    </row>
    <row r="48" spans="1:20" s="487" customFormat="1" ht="15" customHeight="1" thickBot="1">
      <c r="A48" s="1398"/>
      <c r="B48" s="1393"/>
      <c r="C48" s="674" t="s">
        <v>2886</v>
      </c>
      <c r="D48" s="675" t="s">
        <v>1074</v>
      </c>
      <c r="E48" s="676">
        <v>1</v>
      </c>
      <c r="F48" s="676">
        <v>2</v>
      </c>
      <c r="G48" s="676" t="s">
        <v>1071</v>
      </c>
      <c r="H48" s="677"/>
      <c r="I48" s="677"/>
      <c r="J48" s="674"/>
      <c r="K48" s="674"/>
      <c r="L48" s="674"/>
      <c r="M48" s="674"/>
      <c r="N48" s="674"/>
      <c r="O48" s="674">
        <v>1</v>
      </c>
      <c r="P48" s="1393"/>
      <c r="Q48" s="652"/>
      <c r="R48" s="652"/>
      <c r="S48" s="652"/>
      <c r="T48" s="651"/>
    </row>
    <row r="49" spans="1:19" s="682" customFormat="1" ht="15" customHeight="1" thickBot="1">
      <c r="A49" s="1394" t="s">
        <v>991</v>
      </c>
      <c r="B49" s="1395" t="s">
        <v>1075</v>
      </c>
      <c r="C49" s="678" t="s">
        <v>2887</v>
      </c>
      <c r="D49" s="679" t="s">
        <v>1054</v>
      </c>
      <c r="E49" s="680">
        <v>12</v>
      </c>
      <c r="F49" s="680">
        <v>24</v>
      </c>
      <c r="G49" s="680" t="s">
        <v>978</v>
      </c>
      <c r="H49" s="678"/>
      <c r="I49" s="678"/>
      <c r="J49" s="678"/>
      <c r="K49" s="678"/>
      <c r="L49" s="678"/>
      <c r="M49" s="678"/>
      <c r="N49" s="678">
        <v>6</v>
      </c>
      <c r="O49" s="678">
        <v>6</v>
      </c>
      <c r="P49" s="1395" t="s">
        <v>979</v>
      </c>
      <c r="Q49" s="681"/>
      <c r="R49" s="681"/>
      <c r="S49" s="681"/>
    </row>
    <row r="50" spans="1:19" s="682" customFormat="1" ht="15" customHeight="1" thickBot="1">
      <c r="A50" s="1394"/>
      <c r="B50" s="1395"/>
      <c r="C50" s="663" t="s">
        <v>2889</v>
      </c>
      <c r="D50" s="683" t="s">
        <v>1056</v>
      </c>
      <c r="E50" s="665">
        <v>12</v>
      </c>
      <c r="F50" s="665">
        <v>24</v>
      </c>
      <c r="G50" s="665" t="s">
        <v>978</v>
      </c>
      <c r="H50" s="663"/>
      <c r="I50" s="663"/>
      <c r="J50" s="663"/>
      <c r="K50" s="663"/>
      <c r="L50" s="663"/>
      <c r="M50" s="663"/>
      <c r="N50" s="663">
        <v>6</v>
      </c>
      <c r="O50" s="663">
        <v>6</v>
      </c>
      <c r="P50" s="1395"/>
      <c r="Q50" s="681"/>
      <c r="R50" s="681"/>
      <c r="S50" s="681"/>
    </row>
    <row r="51" spans="1:19" s="682" customFormat="1" ht="15" customHeight="1" thickBot="1">
      <c r="A51" s="1394"/>
      <c r="B51" s="1395"/>
      <c r="C51" s="663" t="s">
        <v>2888</v>
      </c>
      <c r="D51" s="679" t="s">
        <v>1058</v>
      </c>
      <c r="E51" s="665">
        <v>12</v>
      </c>
      <c r="F51" s="665">
        <v>24</v>
      </c>
      <c r="G51" s="665" t="s">
        <v>978</v>
      </c>
      <c r="H51" s="663"/>
      <c r="I51" s="663"/>
      <c r="J51" s="663"/>
      <c r="K51" s="663"/>
      <c r="L51" s="663"/>
      <c r="M51" s="663"/>
      <c r="N51" s="663">
        <v>6</v>
      </c>
      <c r="O51" s="663">
        <v>6</v>
      </c>
      <c r="P51" s="1395"/>
      <c r="Q51" s="681"/>
      <c r="R51" s="681"/>
      <c r="S51" s="681"/>
    </row>
    <row r="52" spans="1:19" s="682" customFormat="1" ht="15" customHeight="1" thickBot="1">
      <c r="A52" s="1394"/>
      <c r="B52" s="1395"/>
      <c r="C52" s="663" t="s">
        <v>2890</v>
      </c>
      <c r="D52" s="679" t="s">
        <v>1060</v>
      </c>
      <c r="E52" s="665">
        <v>12</v>
      </c>
      <c r="F52" s="665">
        <v>24</v>
      </c>
      <c r="G52" s="665" t="s">
        <v>978</v>
      </c>
      <c r="H52" s="663"/>
      <c r="I52" s="663"/>
      <c r="J52" s="663"/>
      <c r="K52" s="663"/>
      <c r="L52" s="663"/>
      <c r="M52" s="663"/>
      <c r="N52" s="663">
        <v>6</v>
      </c>
      <c r="O52" s="663">
        <v>6</v>
      </c>
      <c r="P52" s="1395"/>
      <c r="Q52" s="681"/>
      <c r="R52" s="681"/>
      <c r="S52" s="681"/>
    </row>
    <row r="53" spans="1:19" s="682" customFormat="1" ht="15" customHeight="1" thickBot="1">
      <c r="A53" s="1394"/>
      <c r="B53" s="1395"/>
      <c r="C53" s="663" t="s">
        <v>2893</v>
      </c>
      <c r="D53" s="679" t="s">
        <v>1062</v>
      </c>
      <c r="E53" s="665">
        <v>12</v>
      </c>
      <c r="F53" s="665">
        <v>24</v>
      </c>
      <c r="G53" s="665" t="s">
        <v>978</v>
      </c>
      <c r="H53" s="663"/>
      <c r="I53" s="663"/>
      <c r="J53" s="663"/>
      <c r="K53" s="663"/>
      <c r="L53" s="663"/>
      <c r="M53" s="663"/>
      <c r="N53" s="663">
        <v>6</v>
      </c>
      <c r="O53" s="663">
        <v>6</v>
      </c>
      <c r="P53" s="1395"/>
      <c r="Q53" s="681"/>
      <c r="R53" s="681"/>
      <c r="S53" s="681"/>
    </row>
    <row r="54" spans="1:19" s="682" customFormat="1" ht="15" customHeight="1" thickBot="1">
      <c r="A54" s="1394"/>
      <c r="B54" s="1395"/>
      <c r="C54" s="663" t="s">
        <v>2892</v>
      </c>
      <c r="D54" s="683" t="s">
        <v>1064</v>
      </c>
      <c r="E54" s="665">
        <v>12</v>
      </c>
      <c r="F54" s="665">
        <v>24</v>
      </c>
      <c r="G54" s="665" t="s">
        <v>978</v>
      </c>
      <c r="H54" s="663"/>
      <c r="I54" s="663"/>
      <c r="J54" s="663"/>
      <c r="K54" s="663"/>
      <c r="L54" s="663"/>
      <c r="M54" s="663"/>
      <c r="N54" s="663">
        <v>6</v>
      </c>
      <c r="O54" s="663">
        <v>6</v>
      </c>
      <c r="P54" s="1395"/>
    </row>
    <row r="55" spans="1:19" s="682" customFormat="1" ht="15" customHeight="1" thickBot="1">
      <c r="A55" s="1394"/>
      <c r="B55" s="1395"/>
      <c r="C55" s="678" t="s">
        <v>2891</v>
      </c>
      <c r="D55" s="684" t="s">
        <v>2064</v>
      </c>
      <c r="E55" s="680">
        <v>2</v>
      </c>
      <c r="F55" s="680">
        <v>4</v>
      </c>
      <c r="G55" s="678" t="s">
        <v>978</v>
      </c>
      <c r="H55" s="678"/>
      <c r="I55" s="678"/>
      <c r="J55" s="678"/>
      <c r="K55" s="678"/>
      <c r="L55" s="678"/>
      <c r="M55" s="678"/>
      <c r="N55" s="678">
        <v>1</v>
      </c>
      <c r="O55" s="678">
        <v>1</v>
      </c>
      <c r="P55" s="685"/>
    </row>
    <row r="56" spans="1:19" s="682" customFormat="1" ht="15" customHeight="1" thickBot="1">
      <c r="A56" s="1394"/>
      <c r="B56" s="1396" t="s">
        <v>1076</v>
      </c>
      <c r="C56" s="663" t="s">
        <v>2894</v>
      </c>
      <c r="D56" s="664" t="s">
        <v>1077</v>
      </c>
      <c r="E56" s="665">
        <v>2</v>
      </c>
      <c r="F56" s="665">
        <v>2</v>
      </c>
      <c r="G56" s="665" t="s">
        <v>978</v>
      </c>
      <c r="H56" s="663"/>
      <c r="I56" s="663"/>
      <c r="J56" s="663"/>
      <c r="K56" s="663"/>
      <c r="L56" s="663"/>
      <c r="M56" s="663"/>
      <c r="N56" s="686">
        <v>2</v>
      </c>
      <c r="O56" s="663"/>
      <c r="P56" s="687"/>
    </row>
    <row r="57" spans="1:19" s="682" customFormat="1" ht="15" customHeight="1" thickBot="1">
      <c r="A57" s="1394"/>
      <c r="B57" s="1396"/>
      <c r="C57" s="665" t="s">
        <v>2895</v>
      </c>
      <c r="D57" s="664" t="s">
        <v>1006</v>
      </c>
      <c r="E57" s="663">
        <v>2</v>
      </c>
      <c r="F57" s="663">
        <v>2</v>
      </c>
      <c r="G57" s="665" t="s">
        <v>978</v>
      </c>
      <c r="H57" s="663"/>
      <c r="I57" s="663"/>
      <c r="J57" s="663"/>
      <c r="K57" s="663"/>
      <c r="L57" s="663">
        <v>2</v>
      </c>
      <c r="M57" s="663"/>
      <c r="N57" s="686"/>
      <c r="O57" s="663"/>
      <c r="P57" s="669"/>
    </row>
    <row r="58" spans="1:19" s="682" customFormat="1" ht="15" customHeight="1" thickBot="1">
      <c r="A58" s="1394"/>
      <c r="B58" s="1396"/>
      <c r="C58" s="663" t="s">
        <v>2897</v>
      </c>
      <c r="D58" s="664" t="s">
        <v>1078</v>
      </c>
      <c r="E58" s="665">
        <v>2</v>
      </c>
      <c r="F58" s="665">
        <v>2</v>
      </c>
      <c r="G58" s="665" t="s">
        <v>978</v>
      </c>
      <c r="H58" s="663"/>
      <c r="I58" s="663"/>
      <c r="J58" s="663"/>
      <c r="K58" s="663"/>
      <c r="L58" s="663"/>
      <c r="M58" s="663"/>
      <c r="N58" s="686"/>
      <c r="O58" s="663">
        <v>2</v>
      </c>
      <c r="P58" s="669"/>
    </row>
    <row r="59" spans="1:19" s="682" customFormat="1" ht="15" customHeight="1" thickBot="1">
      <c r="A59" s="1394"/>
      <c r="B59" s="1396"/>
      <c r="C59" s="663" t="s">
        <v>2896</v>
      </c>
      <c r="D59" s="664" t="s">
        <v>1079</v>
      </c>
      <c r="E59" s="665">
        <v>2</v>
      </c>
      <c r="F59" s="665">
        <v>2</v>
      </c>
      <c r="G59" s="665" t="s">
        <v>978</v>
      </c>
      <c r="H59" s="663"/>
      <c r="I59" s="663"/>
      <c r="J59" s="663"/>
      <c r="K59" s="663"/>
      <c r="L59" s="663"/>
      <c r="M59" s="663"/>
      <c r="N59" s="686">
        <v>2</v>
      </c>
      <c r="O59" s="663"/>
      <c r="P59" s="688"/>
    </row>
    <row r="60" spans="1:19" s="682" customFormat="1" ht="15" customHeight="1" thickBot="1">
      <c r="A60" s="1394"/>
      <c r="B60" s="1396"/>
      <c r="C60" s="663" t="s">
        <v>2899</v>
      </c>
      <c r="D60" s="683" t="s">
        <v>1080</v>
      </c>
      <c r="E60" s="665">
        <v>2</v>
      </c>
      <c r="F60" s="665">
        <v>2</v>
      </c>
      <c r="G60" s="665" t="s">
        <v>978</v>
      </c>
      <c r="H60" s="663"/>
      <c r="I60" s="663"/>
      <c r="J60" s="663">
        <v>2</v>
      </c>
      <c r="K60" s="663"/>
      <c r="L60" s="663"/>
      <c r="M60" s="663"/>
      <c r="N60" s="686"/>
      <c r="O60" s="663"/>
      <c r="P60" s="688"/>
    </row>
    <row r="61" spans="1:19" s="682" customFormat="1" ht="15" customHeight="1" thickBot="1">
      <c r="A61" s="1394"/>
      <c r="B61" s="1396"/>
      <c r="C61" s="663" t="s">
        <v>2898</v>
      </c>
      <c r="D61" s="686" t="s">
        <v>1081</v>
      </c>
      <c r="E61" s="663">
        <v>4</v>
      </c>
      <c r="F61" s="663">
        <v>12</v>
      </c>
      <c r="G61" s="678" t="s">
        <v>978</v>
      </c>
      <c r="H61" s="663"/>
      <c r="I61" s="663"/>
      <c r="J61" s="663"/>
      <c r="K61" s="663"/>
      <c r="L61" s="663"/>
      <c r="M61" s="663"/>
      <c r="N61" s="663">
        <v>2</v>
      </c>
      <c r="O61" s="663">
        <v>2</v>
      </c>
      <c r="P61" s="669"/>
    </row>
    <row r="62" spans="1:19" s="682" customFormat="1" ht="15" customHeight="1" thickBot="1">
      <c r="A62" s="1394"/>
      <c r="B62" s="1396" t="s">
        <v>1082</v>
      </c>
      <c r="C62" s="663" t="s">
        <v>2900</v>
      </c>
      <c r="D62" s="683" t="s">
        <v>89</v>
      </c>
      <c r="E62" s="663">
        <v>2</v>
      </c>
      <c r="F62" s="663">
        <v>2</v>
      </c>
      <c r="G62" s="665" t="s">
        <v>978</v>
      </c>
      <c r="H62" s="663"/>
      <c r="I62" s="663"/>
      <c r="J62" s="663">
        <v>2</v>
      </c>
      <c r="K62" s="663"/>
      <c r="L62" s="663"/>
      <c r="M62" s="663"/>
      <c r="N62" s="663"/>
      <c r="O62" s="663"/>
      <c r="P62" s="689"/>
    </row>
    <row r="63" spans="1:19" s="682" customFormat="1" ht="15" customHeight="1" thickBot="1">
      <c r="A63" s="1394"/>
      <c r="B63" s="1396"/>
      <c r="C63" s="663" t="s">
        <v>2902</v>
      </c>
      <c r="D63" s="664" t="s">
        <v>194</v>
      </c>
      <c r="E63" s="665">
        <v>2</v>
      </c>
      <c r="F63" s="665">
        <v>2</v>
      </c>
      <c r="G63" s="665" t="s">
        <v>978</v>
      </c>
      <c r="H63" s="663"/>
      <c r="I63" s="663"/>
      <c r="J63" s="663"/>
      <c r="K63" s="663"/>
      <c r="L63" s="663"/>
      <c r="M63" s="663">
        <v>2</v>
      </c>
      <c r="N63" s="663"/>
      <c r="O63" s="663"/>
      <c r="P63" s="665"/>
    </row>
    <row r="64" spans="1:19" s="682" customFormat="1" ht="15" customHeight="1" thickBot="1">
      <c r="A64" s="1394"/>
      <c r="B64" s="1396"/>
      <c r="C64" s="663" t="s">
        <v>2901</v>
      </c>
      <c r="D64" s="664" t="s">
        <v>182</v>
      </c>
      <c r="E64" s="665">
        <v>2</v>
      </c>
      <c r="F64" s="665">
        <v>2</v>
      </c>
      <c r="G64" s="665" t="s">
        <v>978</v>
      </c>
      <c r="H64" s="663"/>
      <c r="I64" s="663"/>
      <c r="J64" s="663"/>
      <c r="K64" s="663"/>
      <c r="L64" s="663">
        <v>2</v>
      </c>
      <c r="M64" s="663"/>
      <c r="N64" s="663"/>
      <c r="O64" s="663"/>
      <c r="P64" s="665"/>
    </row>
    <row r="65" spans="1:20" s="682" customFormat="1" ht="15" customHeight="1" thickBot="1">
      <c r="A65" s="1394"/>
      <c r="B65" s="1396"/>
      <c r="C65" s="658" t="s">
        <v>2903</v>
      </c>
      <c r="D65" s="690" t="s">
        <v>704</v>
      </c>
      <c r="E65" s="656">
        <v>2</v>
      </c>
      <c r="F65" s="656">
        <v>2</v>
      </c>
      <c r="G65" s="667" t="s">
        <v>1033</v>
      </c>
      <c r="H65" s="691"/>
      <c r="I65" s="691">
        <v>2</v>
      </c>
      <c r="J65" s="691"/>
      <c r="K65" s="691"/>
      <c r="L65" s="691"/>
      <c r="M65" s="691"/>
      <c r="N65" s="691"/>
      <c r="O65" s="691"/>
      <c r="P65" s="692"/>
    </row>
    <row r="66" spans="1:20" s="682" customFormat="1" ht="15" customHeight="1" thickBot="1">
      <c r="A66" s="1394"/>
      <c r="B66" s="1396"/>
      <c r="C66" s="663" t="s">
        <v>2905</v>
      </c>
      <c r="D66" s="664" t="s">
        <v>166</v>
      </c>
      <c r="E66" s="665">
        <v>2</v>
      </c>
      <c r="F66" s="665">
        <v>2</v>
      </c>
      <c r="G66" s="665" t="s">
        <v>978</v>
      </c>
      <c r="H66" s="663"/>
      <c r="I66" s="663"/>
      <c r="J66" s="663"/>
      <c r="K66" s="663"/>
      <c r="L66" s="663"/>
      <c r="M66" s="663"/>
      <c r="N66" s="663">
        <v>2</v>
      </c>
      <c r="O66" s="663"/>
      <c r="P66" s="665"/>
    </row>
    <row r="67" spans="1:20" s="682" customFormat="1" ht="15" customHeight="1" thickBot="1">
      <c r="A67" s="1394"/>
      <c r="B67" s="1396"/>
      <c r="C67" s="663" t="s">
        <v>2904</v>
      </c>
      <c r="D67" s="683" t="s">
        <v>91</v>
      </c>
      <c r="E67" s="665">
        <v>2</v>
      </c>
      <c r="F67" s="665">
        <v>2</v>
      </c>
      <c r="G67" s="665" t="s">
        <v>978</v>
      </c>
      <c r="H67" s="663"/>
      <c r="I67" s="663"/>
      <c r="J67" s="663"/>
      <c r="K67" s="663"/>
      <c r="L67" s="663">
        <v>2</v>
      </c>
      <c r="M67" s="663"/>
      <c r="N67" s="663"/>
      <c r="O67" s="663"/>
      <c r="P67" s="665"/>
    </row>
    <row r="68" spans="1:20" s="682" customFormat="1" ht="15" customHeight="1" thickBot="1">
      <c r="A68" s="1394"/>
      <c r="B68" s="1396"/>
      <c r="C68" s="663" t="s">
        <v>2906</v>
      </c>
      <c r="D68" s="664" t="s">
        <v>176</v>
      </c>
      <c r="E68" s="665">
        <v>2</v>
      </c>
      <c r="F68" s="665">
        <v>2</v>
      </c>
      <c r="G68" s="693" t="s">
        <v>978</v>
      </c>
      <c r="H68" s="678"/>
      <c r="I68" s="678"/>
      <c r="J68" s="678"/>
      <c r="K68" s="678"/>
      <c r="L68" s="678"/>
      <c r="M68" s="678"/>
      <c r="N68" s="678"/>
      <c r="O68" s="678">
        <v>2</v>
      </c>
      <c r="P68" s="665"/>
    </row>
    <row r="69" spans="1:20" s="682" customFormat="1" ht="15" customHeight="1" thickBot="1">
      <c r="A69" s="1394"/>
      <c r="B69" s="1397" t="s">
        <v>1083</v>
      </c>
      <c r="C69" s="663" t="s">
        <v>2907</v>
      </c>
      <c r="D69" s="664" t="s">
        <v>1084</v>
      </c>
      <c r="E69" s="665">
        <v>2</v>
      </c>
      <c r="F69" s="665">
        <v>2</v>
      </c>
      <c r="G69" s="665" t="s">
        <v>978</v>
      </c>
      <c r="H69" s="663">
        <v>2</v>
      </c>
      <c r="I69" s="663"/>
      <c r="J69" s="663"/>
      <c r="K69" s="663"/>
      <c r="L69" s="663"/>
      <c r="M69" s="663"/>
      <c r="N69" s="663"/>
      <c r="O69" s="663"/>
      <c r="P69" s="665"/>
    </row>
    <row r="70" spans="1:20" s="682" customFormat="1" ht="15" customHeight="1" thickBot="1">
      <c r="A70" s="1394"/>
      <c r="B70" s="1397"/>
      <c r="C70" s="663" t="s">
        <v>2908</v>
      </c>
      <c r="D70" s="664" t="s">
        <v>1085</v>
      </c>
      <c r="E70" s="665">
        <v>2</v>
      </c>
      <c r="F70" s="665">
        <v>2</v>
      </c>
      <c r="G70" s="665" t="s">
        <v>978</v>
      </c>
      <c r="H70" s="663"/>
      <c r="I70" s="663"/>
      <c r="J70" s="663"/>
      <c r="K70" s="663">
        <v>2</v>
      </c>
      <c r="L70" s="663"/>
      <c r="M70" s="663"/>
      <c r="O70" s="663"/>
      <c r="P70" s="665"/>
    </row>
    <row r="71" spans="1:20" s="682" customFormat="1" ht="15" customHeight="1" thickBot="1">
      <c r="A71" s="1394"/>
      <c r="B71" s="1397"/>
      <c r="C71" s="665" t="s">
        <v>2909</v>
      </c>
      <c r="D71" s="694" t="s">
        <v>1086</v>
      </c>
      <c r="E71" s="663">
        <v>2</v>
      </c>
      <c r="F71" s="663">
        <v>2</v>
      </c>
      <c r="G71" s="665" t="s">
        <v>978</v>
      </c>
      <c r="H71" s="663"/>
      <c r="I71" s="663"/>
      <c r="J71" s="663"/>
      <c r="L71" s="663">
        <v>2</v>
      </c>
      <c r="M71" s="663"/>
      <c r="N71" s="663"/>
      <c r="O71" s="663"/>
      <c r="P71" s="669" t="s">
        <v>108</v>
      </c>
    </row>
    <row r="72" spans="1:20" s="682" customFormat="1" ht="15" customHeight="1" thickBot="1">
      <c r="A72" s="1394"/>
      <c r="B72" s="1397"/>
      <c r="C72" s="665" t="s">
        <v>2910</v>
      </c>
      <c r="D72" s="694" t="s">
        <v>1087</v>
      </c>
      <c r="E72" s="663">
        <v>2</v>
      </c>
      <c r="F72" s="663">
        <v>2</v>
      </c>
      <c r="G72" s="665" t="s">
        <v>978</v>
      </c>
      <c r="H72" s="663"/>
      <c r="I72" s="663"/>
      <c r="J72" s="663"/>
      <c r="K72" s="663"/>
      <c r="L72" s="663"/>
      <c r="M72" s="663">
        <v>2</v>
      </c>
      <c r="N72" s="663"/>
      <c r="O72" s="663"/>
      <c r="P72" s="669" t="s">
        <v>108</v>
      </c>
    </row>
    <row r="73" spans="1:20" s="682" customFormat="1" ht="15" customHeight="1" thickBot="1">
      <c r="A73" s="1394"/>
      <c r="B73" s="1397"/>
      <c r="C73" s="665" t="s">
        <v>2911</v>
      </c>
      <c r="D73" s="694" t="s">
        <v>1088</v>
      </c>
      <c r="E73" s="663">
        <v>2</v>
      </c>
      <c r="F73" s="663">
        <v>2</v>
      </c>
      <c r="G73" s="678" t="s">
        <v>978</v>
      </c>
      <c r="H73" s="663"/>
      <c r="I73" s="663"/>
      <c r="J73" s="663"/>
      <c r="K73" s="663"/>
      <c r="L73" s="663"/>
      <c r="M73" s="663"/>
      <c r="N73" s="663">
        <v>2</v>
      </c>
      <c r="P73" s="669" t="s">
        <v>108</v>
      </c>
    </row>
    <row r="74" spans="1:20" s="682" customFormat="1" ht="15" customHeight="1" thickBot="1">
      <c r="A74" s="1394"/>
      <c r="B74" s="1397"/>
      <c r="C74" s="695" t="s">
        <v>2912</v>
      </c>
      <c r="D74" s="696" t="s">
        <v>1089</v>
      </c>
      <c r="E74" s="697">
        <v>4</v>
      </c>
      <c r="F74" s="697">
        <v>12</v>
      </c>
      <c r="G74" s="697" t="s">
        <v>978</v>
      </c>
      <c r="H74" s="697"/>
      <c r="I74" s="697"/>
      <c r="J74" s="697"/>
      <c r="K74" s="697"/>
      <c r="L74" s="697"/>
      <c r="M74" s="697"/>
      <c r="N74" s="697">
        <v>2</v>
      </c>
      <c r="O74" s="697">
        <v>2</v>
      </c>
      <c r="P74" s="669" t="s">
        <v>108</v>
      </c>
    </row>
    <row r="75" spans="1:20" s="487" customFormat="1" ht="15" customHeight="1" thickBot="1">
      <c r="A75" s="1390" t="s">
        <v>1007</v>
      </c>
      <c r="B75" s="1390" t="s">
        <v>1008</v>
      </c>
      <c r="C75" s="654" t="s">
        <v>2913</v>
      </c>
      <c r="D75" s="662" t="s">
        <v>1090</v>
      </c>
      <c r="E75" s="658">
        <v>2</v>
      </c>
      <c r="F75" s="658">
        <v>2</v>
      </c>
      <c r="G75" s="667" t="s">
        <v>1033</v>
      </c>
      <c r="H75" s="653"/>
      <c r="I75" s="653"/>
      <c r="J75" s="653"/>
      <c r="K75" s="653"/>
      <c r="L75" s="653"/>
      <c r="M75" s="653"/>
      <c r="N75" s="653">
        <v>2</v>
      </c>
      <c r="O75" s="653"/>
      <c r="P75" s="698"/>
      <c r="Q75" s="651"/>
      <c r="R75" s="651"/>
      <c r="S75" s="651"/>
      <c r="T75" s="651"/>
    </row>
    <row r="76" spans="1:20" s="487" customFormat="1" ht="15" customHeight="1" thickBot="1">
      <c r="A76" s="1390"/>
      <c r="B76" s="1390"/>
      <c r="C76" s="663" t="s">
        <v>2914</v>
      </c>
      <c r="D76" s="664" t="s">
        <v>174</v>
      </c>
      <c r="E76" s="665">
        <v>2</v>
      </c>
      <c r="F76" s="665">
        <v>2</v>
      </c>
      <c r="G76" s="665" t="s">
        <v>978</v>
      </c>
      <c r="H76" s="663"/>
      <c r="I76" s="663"/>
      <c r="J76" s="663"/>
      <c r="K76" s="663">
        <v>2</v>
      </c>
      <c r="L76" s="663"/>
      <c r="M76" s="663"/>
      <c r="N76" s="663"/>
      <c r="O76" s="663"/>
      <c r="P76" s="665"/>
      <c r="Q76" s="651"/>
      <c r="R76" s="651"/>
      <c r="S76" s="651"/>
      <c r="T76" s="651"/>
    </row>
    <row r="77" spans="1:20" s="487" customFormat="1" ht="15" customHeight="1" thickBot="1">
      <c r="A77" s="1390"/>
      <c r="B77" s="1390"/>
      <c r="C77" s="654" t="s">
        <v>2915</v>
      </c>
      <c r="D77" s="662" t="s">
        <v>1091</v>
      </c>
      <c r="E77" s="658">
        <v>2</v>
      </c>
      <c r="F77" s="658">
        <v>2</v>
      </c>
      <c r="G77" s="667" t="s">
        <v>1033</v>
      </c>
      <c r="H77" s="653"/>
      <c r="I77" s="653"/>
      <c r="J77" s="653"/>
      <c r="K77" s="653"/>
      <c r="L77" s="653"/>
      <c r="M77" s="653"/>
      <c r="N77" s="653"/>
      <c r="O77" s="653">
        <v>2</v>
      </c>
      <c r="P77" s="698"/>
      <c r="Q77" s="651"/>
      <c r="R77" s="651"/>
      <c r="S77" s="651"/>
      <c r="T77" s="651"/>
    </row>
    <row r="78" spans="1:20" s="487" customFormat="1" ht="15" customHeight="1" thickBot="1">
      <c r="A78" s="1390"/>
      <c r="B78" s="1390"/>
      <c r="C78" s="654" t="s">
        <v>2916</v>
      </c>
      <c r="D78" s="662" t="s">
        <v>168</v>
      </c>
      <c r="E78" s="658">
        <v>2</v>
      </c>
      <c r="F78" s="658">
        <v>2</v>
      </c>
      <c r="G78" s="667" t="s">
        <v>1033</v>
      </c>
      <c r="H78" s="691">
        <v>2</v>
      </c>
      <c r="I78" s="691"/>
      <c r="J78" s="691"/>
      <c r="K78" s="691"/>
      <c r="L78" s="691"/>
      <c r="M78" s="691"/>
      <c r="N78" s="691"/>
      <c r="O78" s="691"/>
      <c r="P78" s="698"/>
      <c r="Q78" s="651"/>
      <c r="R78" s="651"/>
      <c r="S78" s="651"/>
      <c r="T78" s="651"/>
    </row>
    <row r="79" spans="1:20" s="487" customFormat="1" ht="15" customHeight="1" thickBot="1">
      <c r="A79" s="1390"/>
      <c r="B79" s="1390"/>
      <c r="C79" s="654" t="s">
        <v>2917</v>
      </c>
      <c r="D79" s="662" t="s">
        <v>79</v>
      </c>
      <c r="E79" s="658">
        <v>2</v>
      </c>
      <c r="F79" s="658">
        <v>2</v>
      </c>
      <c r="G79" s="667" t="s">
        <v>1033</v>
      </c>
      <c r="H79" s="691">
        <v>2</v>
      </c>
      <c r="I79" s="691"/>
      <c r="J79" s="691"/>
      <c r="K79" s="691"/>
      <c r="L79" s="691"/>
      <c r="M79" s="691"/>
      <c r="N79" s="691"/>
      <c r="O79" s="691"/>
      <c r="P79" s="698"/>
      <c r="Q79" s="651"/>
      <c r="R79" s="651"/>
      <c r="S79" s="651"/>
      <c r="T79" s="651"/>
    </row>
    <row r="80" spans="1:20" s="682" customFormat="1" ht="15" customHeight="1" thickBot="1">
      <c r="A80" s="1390"/>
      <c r="B80" s="1390"/>
      <c r="C80" s="1148" t="s">
        <v>3020</v>
      </c>
      <c r="D80" s="1065" t="s">
        <v>3019</v>
      </c>
      <c r="E80" s="1063">
        <v>2</v>
      </c>
      <c r="F80" s="1063">
        <v>2</v>
      </c>
      <c r="G80" s="1064" t="s">
        <v>1033</v>
      </c>
      <c r="H80" s="700"/>
      <c r="I80" s="700"/>
      <c r="J80" s="700"/>
      <c r="K80" s="700"/>
      <c r="L80" s="700">
        <v>2</v>
      </c>
      <c r="M80" s="700"/>
      <c r="N80" s="700"/>
      <c r="O80" s="700"/>
      <c r="P80" s="1066" t="s">
        <v>3021</v>
      </c>
    </row>
    <row r="81" spans="1:20" s="682" customFormat="1" ht="15" customHeight="1" thickBot="1">
      <c r="A81" s="1390"/>
      <c r="B81" s="1390"/>
      <c r="C81" s="1148" t="s">
        <v>3022</v>
      </c>
      <c r="D81" s="1065" t="s">
        <v>1034</v>
      </c>
      <c r="E81" s="1063">
        <v>2</v>
      </c>
      <c r="F81" s="1063">
        <v>2</v>
      </c>
      <c r="G81" s="1064" t="s">
        <v>1033</v>
      </c>
      <c r="H81" s="700"/>
      <c r="I81" s="700"/>
      <c r="J81" s="700"/>
      <c r="K81" s="700"/>
      <c r="L81" s="700"/>
      <c r="M81" s="700">
        <v>2</v>
      </c>
      <c r="N81" s="700"/>
      <c r="O81" s="700"/>
      <c r="P81" s="1066" t="s">
        <v>3021</v>
      </c>
    </row>
    <row r="82" spans="1:20" s="487" customFormat="1" ht="15" customHeight="1" thickBot="1">
      <c r="A82" s="1390"/>
      <c r="B82" s="1390"/>
      <c r="C82" s="654" t="s">
        <v>2918</v>
      </c>
      <c r="D82" s="659" t="s">
        <v>1092</v>
      </c>
      <c r="E82" s="658">
        <v>2</v>
      </c>
      <c r="F82" s="658">
        <v>2</v>
      </c>
      <c r="G82" s="667" t="s">
        <v>1033</v>
      </c>
      <c r="H82" s="691"/>
      <c r="I82" s="691">
        <v>2</v>
      </c>
      <c r="J82" s="691"/>
      <c r="K82" s="691"/>
      <c r="L82" s="691"/>
      <c r="M82" s="691"/>
      <c r="N82" s="691"/>
      <c r="O82" s="691"/>
      <c r="P82" s="698"/>
      <c r="Q82" s="651"/>
      <c r="R82" s="651"/>
      <c r="S82" s="651"/>
      <c r="T82" s="651"/>
    </row>
    <row r="83" spans="1:20" s="487" customFormat="1" ht="15" customHeight="1" thickBot="1">
      <c r="A83" s="1390"/>
      <c r="B83" s="1390"/>
      <c r="C83" s="657" t="s">
        <v>2920</v>
      </c>
      <c r="D83" s="655" t="s">
        <v>1093</v>
      </c>
      <c r="E83" s="656">
        <v>2</v>
      </c>
      <c r="F83" s="656">
        <v>4</v>
      </c>
      <c r="G83" s="701" t="s">
        <v>1033</v>
      </c>
      <c r="H83" s="691">
        <v>1</v>
      </c>
      <c r="I83" s="691">
        <v>1</v>
      </c>
      <c r="J83" s="691"/>
      <c r="K83" s="691"/>
      <c r="L83" s="691"/>
      <c r="M83" s="691"/>
      <c r="N83" s="691"/>
      <c r="O83" s="691"/>
      <c r="P83" s="698"/>
      <c r="Q83" s="651"/>
      <c r="R83" s="651"/>
      <c r="S83" s="651"/>
      <c r="T83" s="651"/>
    </row>
    <row r="84" spans="1:20" s="487" customFormat="1" ht="15" customHeight="1" thickBot="1">
      <c r="A84" s="1390"/>
      <c r="B84" s="1390"/>
      <c r="C84" s="654" t="s">
        <v>2919</v>
      </c>
      <c r="D84" s="659" t="s">
        <v>1094</v>
      </c>
      <c r="E84" s="658">
        <v>2</v>
      </c>
      <c r="F84" s="658">
        <v>4</v>
      </c>
      <c r="G84" s="667" t="s">
        <v>1033</v>
      </c>
      <c r="H84" s="691">
        <v>1</v>
      </c>
      <c r="I84" s="691">
        <v>1</v>
      </c>
      <c r="J84" s="691"/>
      <c r="K84" s="691"/>
      <c r="L84" s="691"/>
      <c r="M84" s="691"/>
      <c r="N84" s="691"/>
      <c r="O84" s="691"/>
      <c r="P84" s="698"/>
      <c r="Q84" s="651"/>
      <c r="R84" s="651"/>
      <c r="S84" s="651"/>
      <c r="T84" s="651"/>
    </row>
    <row r="85" spans="1:20" s="487" customFormat="1" ht="15" customHeight="1" thickBot="1">
      <c r="A85" s="1390"/>
      <c r="B85" s="1390"/>
      <c r="C85" s="654" t="s">
        <v>2921</v>
      </c>
      <c r="D85" s="662" t="s">
        <v>144</v>
      </c>
      <c r="E85" s="658">
        <v>1</v>
      </c>
      <c r="F85" s="658">
        <v>2</v>
      </c>
      <c r="G85" s="667" t="s">
        <v>1033</v>
      </c>
      <c r="H85" s="653"/>
      <c r="I85" s="653"/>
      <c r="J85" s="653"/>
      <c r="K85" s="653"/>
      <c r="L85" s="653">
        <v>1</v>
      </c>
      <c r="M85" s="653"/>
      <c r="N85" s="653"/>
      <c r="O85" s="653"/>
      <c r="P85" s="698"/>
      <c r="Q85" s="651"/>
      <c r="R85" s="651"/>
      <c r="S85" s="651"/>
      <c r="T85" s="651"/>
    </row>
    <row r="86" spans="1:20" s="487" customFormat="1" ht="15" customHeight="1" thickBot="1">
      <c r="A86" s="1390"/>
      <c r="B86" s="1390"/>
      <c r="C86" s="654" t="s">
        <v>2923</v>
      </c>
      <c r="D86" s="659" t="s">
        <v>148</v>
      </c>
      <c r="E86" s="658">
        <v>1</v>
      </c>
      <c r="F86" s="658">
        <v>2</v>
      </c>
      <c r="G86" s="667" t="s">
        <v>1033</v>
      </c>
      <c r="H86" s="691"/>
      <c r="I86" s="691"/>
      <c r="J86" s="691">
        <v>1</v>
      </c>
      <c r="K86" s="691"/>
      <c r="L86" s="691"/>
      <c r="M86" s="691"/>
      <c r="N86" s="691"/>
      <c r="O86" s="691"/>
      <c r="P86" s="698"/>
      <c r="Q86" s="651"/>
      <c r="R86" s="651"/>
      <c r="S86" s="651"/>
      <c r="T86" s="651"/>
    </row>
    <row r="87" spans="1:20" s="487" customFormat="1" ht="15" customHeight="1" thickBot="1">
      <c r="A87" s="1390"/>
      <c r="B87" s="1390"/>
      <c r="C87" s="654" t="s">
        <v>2922</v>
      </c>
      <c r="D87" s="659" t="s">
        <v>1030</v>
      </c>
      <c r="E87" s="658">
        <v>1</v>
      </c>
      <c r="F87" s="658">
        <v>2</v>
      </c>
      <c r="G87" s="667" t="s">
        <v>1033</v>
      </c>
      <c r="H87" s="691"/>
      <c r="I87" s="691"/>
      <c r="J87" s="691"/>
      <c r="K87" s="691">
        <v>1</v>
      </c>
      <c r="L87" s="691"/>
      <c r="M87" s="691"/>
      <c r="N87" s="691"/>
      <c r="O87" s="691"/>
      <c r="P87" s="698"/>
      <c r="Q87" s="651"/>
      <c r="R87" s="651"/>
      <c r="S87" s="651"/>
      <c r="T87" s="651"/>
    </row>
    <row r="88" spans="1:20" s="487" customFormat="1" ht="15" customHeight="1" thickBot="1">
      <c r="A88" s="1390"/>
      <c r="B88" s="1390"/>
      <c r="C88" s="654" t="s">
        <v>2924</v>
      </c>
      <c r="D88" s="662" t="s">
        <v>1019</v>
      </c>
      <c r="E88" s="658">
        <v>2</v>
      </c>
      <c r="F88" s="658">
        <v>2</v>
      </c>
      <c r="G88" s="667" t="s">
        <v>1033</v>
      </c>
      <c r="H88" s="653"/>
      <c r="I88" s="653"/>
      <c r="J88" s="653"/>
      <c r="K88" s="653">
        <v>2</v>
      </c>
      <c r="L88" s="653"/>
      <c r="M88" s="653"/>
      <c r="N88" s="653"/>
      <c r="O88" s="653"/>
      <c r="P88" s="698"/>
      <c r="Q88" s="651"/>
      <c r="R88" s="651"/>
      <c r="S88" s="651"/>
      <c r="T88" s="651"/>
    </row>
    <row r="89" spans="1:20" s="487" customFormat="1" ht="15" customHeight="1" thickBot="1">
      <c r="A89" s="1390"/>
      <c r="B89" s="1390"/>
      <c r="C89" s="654" t="s">
        <v>2926</v>
      </c>
      <c r="D89" s="662" t="s">
        <v>1020</v>
      </c>
      <c r="E89" s="658">
        <v>2</v>
      </c>
      <c r="F89" s="658">
        <v>2</v>
      </c>
      <c r="G89" s="667" t="s">
        <v>1033</v>
      </c>
      <c r="H89" s="653"/>
      <c r="I89" s="653"/>
      <c r="J89" s="653"/>
      <c r="K89" s="653">
        <v>2</v>
      </c>
      <c r="L89" s="653"/>
      <c r="M89" s="653"/>
      <c r="N89" s="653"/>
      <c r="O89" s="653"/>
      <c r="P89" s="702"/>
      <c r="Q89" s="651"/>
      <c r="R89" s="651"/>
      <c r="S89" s="651"/>
      <c r="T89" s="651"/>
    </row>
    <row r="90" spans="1:20" s="487" customFormat="1" ht="15" customHeight="1" thickBot="1">
      <c r="A90" s="1390"/>
      <c r="B90" s="1390"/>
      <c r="C90" s="654" t="s">
        <v>2925</v>
      </c>
      <c r="D90" s="659" t="s">
        <v>1021</v>
      </c>
      <c r="E90" s="658">
        <v>2</v>
      </c>
      <c r="F90" s="658">
        <v>2</v>
      </c>
      <c r="G90" s="667" t="s">
        <v>1033</v>
      </c>
      <c r="H90" s="653"/>
      <c r="I90" s="653"/>
      <c r="J90" s="653"/>
      <c r="K90" s="653">
        <v>2</v>
      </c>
      <c r="L90" s="653"/>
      <c r="M90" s="653"/>
      <c r="N90" s="653"/>
      <c r="O90" s="653"/>
      <c r="P90" s="703"/>
      <c r="Q90" s="651"/>
      <c r="R90" s="651"/>
      <c r="S90" s="651"/>
      <c r="T90" s="651"/>
    </row>
    <row r="91" spans="1:20" s="487" customFormat="1" ht="15" customHeight="1" thickBot="1">
      <c r="A91" s="1390"/>
      <c r="B91" s="1390"/>
      <c r="C91" s="654" t="s">
        <v>2927</v>
      </c>
      <c r="D91" s="662" t="s">
        <v>2065</v>
      </c>
      <c r="E91" s="658">
        <v>2</v>
      </c>
      <c r="F91" s="658">
        <v>4</v>
      </c>
      <c r="G91" s="667" t="s">
        <v>1033</v>
      </c>
      <c r="H91" s="653">
        <v>1</v>
      </c>
      <c r="I91" s="653">
        <v>1</v>
      </c>
      <c r="J91" s="653"/>
      <c r="K91" s="653"/>
      <c r="L91" s="653"/>
      <c r="M91" s="653"/>
      <c r="N91" s="653"/>
      <c r="O91" s="653"/>
      <c r="P91" s="702"/>
      <c r="Q91" s="651"/>
      <c r="R91" s="651"/>
      <c r="S91" s="651"/>
      <c r="T91" s="651"/>
    </row>
    <row r="92" spans="1:20" s="487" customFormat="1" ht="15" customHeight="1" thickBot="1">
      <c r="A92" s="1390"/>
      <c r="B92" s="1390"/>
      <c r="C92" s="654" t="s">
        <v>2929</v>
      </c>
      <c r="D92" s="662" t="s">
        <v>2066</v>
      </c>
      <c r="E92" s="658">
        <v>2</v>
      </c>
      <c r="F92" s="658">
        <v>4</v>
      </c>
      <c r="G92" s="667" t="s">
        <v>1033</v>
      </c>
      <c r="H92" s="653"/>
      <c r="I92" s="653"/>
      <c r="J92" s="653">
        <v>1</v>
      </c>
      <c r="K92" s="653">
        <v>1</v>
      </c>
      <c r="L92" s="653"/>
      <c r="M92" s="653"/>
      <c r="N92" s="653"/>
      <c r="O92" s="653"/>
      <c r="P92" s="702"/>
      <c r="Q92" s="651"/>
      <c r="R92" s="651"/>
      <c r="S92" s="651"/>
      <c r="T92" s="651"/>
    </row>
    <row r="93" spans="1:20" s="487" customFormat="1" ht="15" customHeight="1">
      <c r="A93" s="1390"/>
      <c r="B93" s="1390"/>
      <c r="C93" s="654" t="s">
        <v>2928</v>
      </c>
      <c r="D93" s="662" t="s">
        <v>2067</v>
      </c>
      <c r="E93" s="658">
        <v>2</v>
      </c>
      <c r="F93" s="658">
        <v>4</v>
      </c>
      <c r="G93" s="667" t="s">
        <v>1033</v>
      </c>
      <c r="H93" s="704"/>
      <c r="I93" s="704"/>
      <c r="J93" s="704"/>
      <c r="K93" s="704"/>
      <c r="L93" s="704">
        <v>1</v>
      </c>
      <c r="M93" s="704">
        <v>1</v>
      </c>
      <c r="N93" s="704"/>
      <c r="O93" s="704"/>
      <c r="P93" s="702"/>
      <c r="Q93" s="651"/>
      <c r="R93" s="651"/>
      <c r="S93" s="651"/>
      <c r="T93" s="651"/>
    </row>
    <row r="94" spans="1:20" s="487" customFormat="1" ht="15" customHeight="1" thickBot="1">
      <c r="A94" s="705"/>
      <c r="B94" s="672"/>
      <c r="C94" s="706"/>
      <c r="D94" s="705"/>
      <c r="E94" s="699">
        <f>SUM(E49:E93)</f>
        <v>151</v>
      </c>
      <c r="F94" s="699">
        <f>SUM(F49:F93)</f>
        <v>254</v>
      </c>
      <c r="G94" s="699"/>
      <c r="H94" s="699"/>
      <c r="I94" s="699"/>
      <c r="J94" s="699"/>
      <c r="K94" s="699"/>
      <c r="L94" s="699"/>
      <c r="M94" s="699"/>
      <c r="N94" s="699"/>
      <c r="O94" s="699"/>
      <c r="P94" s="699"/>
      <c r="Q94" s="651"/>
      <c r="R94" s="651"/>
      <c r="S94" s="651"/>
      <c r="T94" s="651"/>
    </row>
    <row r="95" spans="1:20" s="487" customFormat="1" ht="15" customHeight="1" thickBot="1">
      <c r="A95" s="1391" t="s">
        <v>1095</v>
      </c>
      <c r="B95" s="1390" t="s">
        <v>1096</v>
      </c>
      <c r="C95" s="658" t="s">
        <v>2930</v>
      </c>
      <c r="D95" s="659" t="s">
        <v>1097</v>
      </c>
      <c r="E95" s="658">
        <v>8</v>
      </c>
      <c r="F95" s="658">
        <v>12</v>
      </c>
      <c r="G95" s="667" t="s">
        <v>1033</v>
      </c>
      <c r="H95" s="707">
        <v>4</v>
      </c>
      <c r="I95" s="707">
        <v>4</v>
      </c>
      <c r="J95" s="707"/>
      <c r="K95" s="707"/>
      <c r="L95" s="707"/>
      <c r="M95" s="707"/>
      <c r="N95" s="707"/>
      <c r="O95" s="707"/>
      <c r="P95" s="1392" t="s">
        <v>1098</v>
      </c>
      <c r="Q95" s="651"/>
      <c r="R95" s="651"/>
      <c r="S95" s="651"/>
      <c r="T95" s="651"/>
    </row>
    <row r="96" spans="1:20" s="487" customFormat="1" ht="15" customHeight="1" thickBot="1">
      <c r="A96" s="1391"/>
      <c r="B96" s="1390"/>
      <c r="C96" s="658" t="s">
        <v>2933</v>
      </c>
      <c r="D96" s="659" t="s">
        <v>1099</v>
      </c>
      <c r="E96" s="658">
        <v>8</v>
      </c>
      <c r="F96" s="658">
        <v>12</v>
      </c>
      <c r="G96" s="667" t="s">
        <v>1033</v>
      </c>
      <c r="H96" s="653"/>
      <c r="I96" s="653"/>
      <c r="J96" s="653">
        <v>4</v>
      </c>
      <c r="K96" s="653">
        <v>4</v>
      </c>
      <c r="L96" s="653"/>
      <c r="M96" s="653"/>
      <c r="N96" s="653"/>
      <c r="O96" s="653"/>
      <c r="P96" s="1392"/>
      <c r="Q96" s="651"/>
      <c r="R96" s="651"/>
      <c r="S96" s="651"/>
      <c r="T96" s="651"/>
    </row>
    <row r="97" spans="1:20" s="487" customFormat="1" ht="15" customHeight="1" thickBot="1">
      <c r="A97" s="1391"/>
      <c r="B97" s="1390"/>
      <c r="C97" s="658" t="s">
        <v>2932</v>
      </c>
      <c r="D97" s="659" t="s">
        <v>1100</v>
      </c>
      <c r="E97" s="658">
        <v>8</v>
      </c>
      <c r="F97" s="658">
        <v>12</v>
      </c>
      <c r="G97" s="667" t="s">
        <v>1033</v>
      </c>
      <c r="H97" s="653"/>
      <c r="I97" s="653"/>
      <c r="J97" s="653"/>
      <c r="K97" s="653"/>
      <c r="L97" s="653">
        <v>4</v>
      </c>
      <c r="M97" s="653">
        <v>4</v>
      </c>
      <c r="N97" s="653"/>
      <c r="O97" s="653"/>
      <c r="P97" s="1392"/>
      <c r="Q97" s="651"/>
      <c r="R97" s="651"/>
      <c r="S97" s="651"/>
      <c r="T97" s="651"/>
    </row>
    <row r="98" spans="1:20" s="487" customFormat="1" ht="15" customHeight="1">
      <c r="A98" s="1391"/>
      <c r="B98" s="1390"/>
      <c r="C98" s="661" t="s">
        <v>2931</v>
      </c>
      <c r="D98" s="708" t="s">
        <v>1101</v>
      </c>
      <c r="E98" s="661">
        <v>8</v>
      </c>
      <c r="F98" s="661">
        <v>12</v>
      </c>
      <c r="G98" s="667" t="s">
        <v>1033</v>
      </c>
      <c r="H98" s="653"/>
      <c r="I98" s="653"/>
      <c r="J98" s="653"/>
      <c r="K98" s="653"/>
      <c r="L98" s="653"/>
      <c r="M98" s="653"/>
      <c r="N98" s="653">
        <v>4</v>
      </c>
      <c r="O98" s="653">
        <v>4</v>
      </c>
      <c r="P98" s="1392"/>
      <c r="Q98" s="651"/>
      <c r="R98" s="651"/>
      <c r="S98" s="651"/>
      <c r="T98" s="651"/>
    </row>
    <row r="99" spans="1:20" s="487" customFormat="1" ht="15" customHeight="1">
      <c r="A99" s="705"/>
      <c r="B99" s="672"/>
      <c r="C99" s="706"/>
      <c r="D99" s="705"/>
      <c r="E99" s="699"/>
      <c r="F99" s="699"/>
      <c r="G99" s="699"/>
      <c r="H99" s="699"/>
      <c r="I99" s="699"/>
      <c r="J99" s="699"/>
      <c r="K99" s="699"/>
      <c r="L99" s="699"/>
      <c r="M99" s="699"/>
      <c r="N99" s="699"/>
      <c r="O99" s="699"/>
      <c r="P99" s="699"/>
      <c r="Q99" s="651"/>
      <c r="R99" s="651"/>
      <c r="S99" s="651"/>
      <c r="T99" s="651"/>
    </row>
    <row r="100" spans="1:20">
      <c r="A100" s="133"/>
      <c r="B100" s="134"/>
      <c r="C100" s="135"/>
      <c r="D100" s="59"/>
      <c r="E100" s="69"/>
      <c r="F100" s="69"/>
      <c r="G100" s="137"/>
      <c r="H100" s="69"/>
      <c r="I100" s="69"/>
      <c r="J100" s="69"/>
      <c r="K100" s="69"/>
      <c r="L100" s="69"/>
      <c r="M100" s="69"/>
      <c r="N100" s="69"/>
      <c r="O100" s="69"/>
      <c r="P100" s="137"/>
    </row>
    <row r="101" spans="1:20" ht="21.75" customHeight="1">
      <c r="B101" s="1189"/>
      <c r="C101" s="1189"/>
      <c r="D101" s="1189"/>
      <c r="E101" s="58"/>
      <c r="F101" s="58"/>
      <c r="G101" s="58"/>
      <c r="H101" s="58"/>
      <c r="I101" s="50"/>
      <c r="J101" s="50"/>
      <c r="K101" s="50"/>
      <c r="L101" s="50"/>
      <c r="M101" s="50"/>
      <c r="N101" s="50"/>
      <c r="O101" s="50"/>
      <c r="P101" s="58"/>
    </row>
    <row r="102" spans="1:20">
      <c r="B102" s="51"/>
      <c r="C102" s="60"/>
      <c r="D102" s="61"/>
      <c r="E102" s="62"/>
      <c r="F102" s="63"/>
      <c r="G102" s="63"/>
      <c r="H102" s="62"/>
      <c r="I102" s="64"/>
      <c r="J102" s="64"/>
      <c r="K102" s="64"/>
      <c r="L102" s="64"/>
      <c r="M102" s="64"/>
      <c r="N102" s="65"/>
      <c r="O102" s="65"/>
      <c r="P102" s="62"/>
    </row>
    <row r="103" spans="1:20">
      <c r="B103" s="51"/>
      <c r="C103" s="60"/>
      <c r="D103" s="51"/>
      <c r="E103" s="51"/>
      <c r="F103" s="58"/>
      <c r="G103" s="58"/>
      <c r="H103" s="51"/>
    </row>
    <row r="104" spans="1:20" s="67" customFormat="1" ht="13.5" customHeight="1">
      <c r="A104" s="66"/>
      <c r="B104" s="51"/>
      <c r="C104" s="60"/>
      <c r="D104" s="58"/>
      <c r="E104" s="51"/>
      <c r="F104" s="58"/>
      <c r="G104" s="58"/>
      <c r="H104" s="51"/>
      <c r="I104" s="66"/>
      <c r="J104" s="66"/>
      <c r="K104" s="66"/>
      <c r="L104" s="66"/>
      <c r="M104" s="66"/>
      <c r="N104" s="66"/>
      <c r="O104" s="66"/>
      <c r="P104" s="66"/>
    </row>
    <row r="105" spans="1:20" s="67" customFormat="1" ht="12" customHeight="1">
      <c r="A105" s="66"/>
      <c r="B105" s="60"/>
      <c r="C105" s="60"/>
      <c r="D105" s="138"/>
      <c r="E105" s="51"/>
      <c r="F105" s="58"/>
      <c r="G105" s="58"/>
      <c r="H105" s="51"/>
      <c r="I105" s="66"/>
      <c r="J105" s="66"/>
      <c r="K105" s="66"/>
      <c r="L105" s="66"/>
      <c r="M105" s="66"/>
      <c r="N105" s="66"/>
      <c r="O105" s="66"/>
      <c r="P105" s="66"/>
    </row>
    <row r="106" spans="1:20" ht="16.899999999999999" customHeight="1">
      <c r="B106" s="51"/>
      <c r="C106" s="60"/>
      <c r="D106" s="58"/>
      <c r="E106" s="51"/>
      <c r="F106" s="58"/>
      <c r="G106" s="58"/>
      <c r="H106" s="51"/>
    </row>
    <row r="107" spans="1:20" ht="17.45" customHeight="1">
      <c r="B107" s="51"/>
      <c r="C107" s="60"/>
      <c r="D107" s="58"/>
      <c r="E107" s="51"/>
      <c r="F107" s="58"/>
      <c r="G107" s="58"/>
      <c r="H107" s="51"/>
    </row>
    <row r="108" spans="1:20" ht="16.149999999999999" customHeight="1">
      <c r="B108" s="51"/>
      <c r="C108" s="60"/>
      <c r="D108" s="58"/>
      <c r="E108" s="51"/>
      <c r="F108" s="58"/>
      <c r="G108" s="58"/>
      <c r="H108" s="51"/>
    </row>
    <row r="109" spans="1:20" ht="16.899999999999999" customHeight="1">
      <c r="B109" s="51"/>
      <c r="C109" s="60"/>
      <c r="D109" s="58"/>
      <c r="E109" s="51"/>
      <c r="F109" s="58"/>
      <c r="G109" s="58"/>
      <c r="H109" s="51"/>
    </row>
    <row r="110" spans="1:20" ht="15" customHeight="1">
      <c r="B110" s="51"/>
      <c r="C110" s="60"/>
      <c r="D110" s="58"/>
      <c r="E110" s="51"/>
      <c r="F110" s="58"/>
      <c r="G110" s="58"/>
      <c r="H110" s="51"/>
    </row>
    <row r="111" spans="1:20" ht="18" customHeight="1">
      <c r="B111" s="1189"/>
      <c r="C111" s="1189"/>
      <c r="D111" s="1189"/>
    </row>
    <row r="112" spans="1:20" ht="30" customHeight="1">
      <c r="B112" s="51"/>
      <c r="C112" s="60"/>
      <c r="D112" s="58"/>
    </row>
    <row r="113" spans="2:6" ht="30" customHeight="1">
      <c r="B113" s="51"/>
      <c r="C113" s="60"/>
      <c r="D113" s="58"/>
      <c r="E113" s="139"/>
      <c r="F113" s="140"/>
    </row>
    <row r="114" spans="2:6" ht="30" customHeight="1">
      <c r="B114" s="51"/>
      <c r="C114" s="60"/>
      <c r="D114" s="58"/>
    </row>
    <row r="115" spans="2:6" ht="30" customHeight="1">
      <c r="B115" s="51"/>
      <c r="C115" s="60"/>
      <c r="D115" s="58"/>
    </row>
    <row r="116" spans="2:6" ht="30" customHeight="1">
      <c r="B116" s="51"/>
      <c r="C116" s="60"/>
      <c r="D116" s="58"/>
    </row>
    <row r="117" spans="2:6" ht="30" customHeight="1">
      <c r="B117" s="1189"/>
      <c r="C117" s="1189"/>
      <c r="D117" s="1189"/>
    </row>
    <row r="118" spans="2:6" ht="30" customHeight="1"/>
    <row r="119" spans="2:6" ht="30" customHeight="1"/>
    <row r="120" spans="2:6" ht="30" customHeight="1"/>
    <row r="121" spans="2:6" ht="30" customHeight="1"/>
    <row r="122" spans="2:6" ht="30" customHeight="1"/>
    <row r="123" spans="2:6" ht="30" customHeight="1"/>
    <row r="124" spans="2:6" ht="30" customHeight="1"/>
    <row r="125" spans="2:6" ht="30" customHeight="1"/>
    <row r="126" spans="2:6" ht="30" customHeight="1"/>
    <row r="127" spans="2:6" ht="30" customHeight="1"/>
    <row r="128" spans="2:6"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sheetData>
  <mergeCells count="40">
    <mergeCell ref="P14:P15"/>
    <mergeCell ref="B1:P1"/>
    <mergeCell ref="J2:P2"/>
    <mergeCell ref="J3:P3"/>
    <mergeCell ref="A14:A15"/>
    <mergeCell ref="B14:B15"/>
    <mergeCell ref="C14:C15"/>
    <mergeCell ref="D14:D15"/>
    <mergeCell ref="E14:E15"/>
    <mergeCell ref="F14:F15"/>
    <mergeCell ref="G14:G15"/>
    <mergeCell ref="H14:I14"/>
    <mergeCell ref="J14:K14"/>
    <mergeCell ref="L14:M14"/>
    <mergeCell ref="N14:O14"/>
    <mergeCell ref="A16:A48"/>
    <mergeCell ref="B16:B18"/>
    <mergeCell ref="P16:P33"/>
    <mergeCell ref="B19:B21"/>
    <mergeCell ref="B22:B24"/>
    <mergeCell ref="B25:B27"/>
    <mergeCell ref="B28:B30"/>
    <mergeCell ref="B31:B33"/>
    <mergeCell ref="A49:A74"/>
    <mergeCell ref="B49:B55"/>
    <mergeCell ref="P49:P54"/>
    <mergeCell ref="B56:B61"/>
    <mergeCell ref="B62:B68"/>
    <mergeCell ref="B69:B74"/>
    <mergeCell ref="P95:P98"/>
    <mergeCell ref="B101:D101"/>
    <mergeCell ref="B34:B42"/>
    <mergeCell ref="B43:B48"/>
    <mergeCell ref="P43:P48"/>
    <mergeCell ref="B111:D111"/>
    <mergeCell ref="B117:D117"/>
    <mergeCell ref="A75:A93"/>
    <mergeCell ref="B75:B93"/>
    <mergeCell ref="A95:A98"/>
    <mergeCell ref="B95:B98"/>
  </mergeCells>
  <phoneticPr fontId="5" type="noConversion"/>
  <pageMargins left="0.511811023622047" right="0.31496062992126012" top="0.55118110236220508" bottom="0.55118110236220508" header="0.31496062992126012" footer="0.31496062992126012"/>
  <pageSetup paperSize="0" scale="75" fitToWidth="0" fitToHeight="0" orientation="landscape"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6"/>
  <sheetViews>
    <sheetView topLeftCell="A25" workbookViewId="0">
      <selection activeCell="D41" sqref="D41"/>
    </sheetView>
  </sheetViews>
  <sheetFormatPr defaultRowHeight="16.5"/>
  <cols>
    <col min="1" max="1" width="5.5" style="48" customWidth="1"/>
    <col min="2" max="2" width="5.125" style="48" customWidth="1"/>
    <col min="3" max="3" width="7.625" style="1142" customWidth="1"/>
    <col min="4" max="4" width="33.375" style="50" customWidth="1"/>
    <col min="5" max="5" width="5.125" style="48" bestFit="1" customWidth="1"/>
    <col min="6" max="6" width="5.125" style="50" bestFit="1" customWidth="1"/>
    <col min="7" max="7" width="8.375" style="50" customWidth="1"/>
    <col min="8" max="15" width="4.5" style="48" customWidth="1"/>
    <col min="16" max="16" width="19.25" style="51" customWidth="1"/>
    <col min="17" max="17" width="9" style="52" customWidth="1"/>
    <col min="18" max="16384" width="9" style="52"/>
  </cols>
  <sheetData>
    <row r="1" spans="1:20">
      <c r="C1" s="1140"/>
    </row>
    <row r="2" spans="1:20" s="54" customFormat="1" ht="22.5" customHeight="1">
      <c r="A2" s="53"/>
      <c r="B2" s="1399" t="s">
        <v>1102</v>
      </c>
      <c r="C2" s="1399"/>
      <c r="D2" s="1399"/>
      <c r="E2" s="1399"/>
      <c r="F2" s="1399"/>
      <c r="G2" s="1399"/>
      <c r="H2" s="1399"/>
      <c r="I2" s="1399"/>
      <c r="J2" s="1399"/>
      <c r="K2" s="1399"/>
      <c r="L2" s="1399"/>
      <c r="M2" s="1399"/>
      <c r="N2" s="1399"/>
      <c r="O2" s="1399"/>
      <c r="P2" s="1399"/>
    </row>
    <row r="3" spans="1:20" s="59" customFormat="1" ht="15" customHeight="1">
      <c r="A3" s="51"/>
      <c r="B3" s="55" t="s">
        <v>957</v>
      </c>
      <c r="C3" s="56"/>
      <c r="D3" s="57"/>
      <c r="E3" s="57"/>
      <c r="F3" s="57"/>
      <c r="G3" s="57"/>
      <c r="H3" s="57"/>
      <c r="I3" s="57"/>
      <c r="J3" s="1385" t="s">
        <v>1103</v>
      </c>
      <c r="K3" s="1385"/>
      <c r="L3" s="1385"/>
      <c r="M3" s="1385"/>
      <c r="N3" s="1385"/>
      <c r="O3" s="1385"/>
      <c r="P3" s="1385"/>
    </row>
    <row r="4" spans="1:20" s="59" customFormat="1" ht="15" customHeight="1">
      <c r="A4" s="51"/>
      <c r="B4" s="51" t="s">
        <v>959</v>
      </c>
      <c r="C4" s="138"/>
      <c r="D4" s="61"/>
      <c r="E4" s="57"/>
      <c r="F4" s="57"/>
      <c r="G4" s="57"/>
      <c r="H4" s="57"/>
      <c r="I4" s="57"/>
      <c r="J4" s="58"/>
      <c r="K4" s="57"/>
      <c r="L4" s="57"/>
      <c r="M4" s="57"/>
      <c r="N4" s="57"/>
      <c r="O4" s="57"/>
      <c r="P4" s="57"/>
    </row>
    <row r="5" spans="1:20">
      <c r="B5" s="51" t="s">
        <v>960</v>
      </c>
      <c r="C5" s="138"/>
      <c r="D5" s="61"/>
      <c r="E5" s="62"/>
      <c r="F5" s="63"/>
      <c r="G5" s="63"/>
      <c r="H5" s="62"/>
      <c r="I5" s="64"/>
      <c r="J5" s="64"/>
      <c r="K5" s="64"/>
      <c r="L5" s="64"/>
      <c r="M5" s="64"/>
      <c r="N5" s="65"/>
      <c r="O5" s="65"/>
      <c r="P5" s="62"/>
    </row>
    <row r="6" spans="1:20">
      <c r="B6" s="51" t="s">
        <v>961</v>
      </c>
      <c r="C6" s="138"/>
      <c r="D6" s="51"/>
      <c r="E6" s="51"/>
      <c r="F6" s="58"/>
      <c r="G6" s="58"/>
      <c r="H6" s="51"/>
    </row>
    <row r="7" spans="1:20" s="67" customFormat="1" ht="13.5" customHeight="1">
      <c r="A7" s="66"/>
      <c r="B7" s="51" t="s">
        <v>962</v>
      </c>
      <c r="C7" s="138"/>
      <c r="D7" s="58"/>
      <c r="E7" s="51"/>
      <c r="F7" s="58"/>
      <c r="G7" s="58"/>
      <c r="H7" s="51"/>
      <c r="I7" s="66"/>
      <c r="J7" s="66"/>
      <c r="K7" s="66"/>
      <c r="L7" s="66"/>
      <c r="M7" s="66"/>
      <c r="N7" s="66"/>
      <c r="O7" s="66"/>
      <c r="P7" s="66"/>
    </row>
    <row r="8" spans="1:20" s="67" customFormat="1" ht="12.75" customHeight="1">
      <c r="A8" s="66"/>
      <c r="B8" s="51" t="s">
        <v>963</v>
      </c>
      <c r="C8" s="1083"/>
      <c r="D8" s="58"/>
      <c r="E8" s="51"/>
      <c r="F8" s="58"/>
      <c r="G8" s="58"/>
      <c r="H8" s="51"/>
      <c r="I8" s="66"/>
      <c r="J8" s="66"/>
      <c r="K8" s="66"/>
      <c r="L8" s="66"/>
      <c r="M8" s="66"/>
      <c r="N8" s="66"/>
      <c r="O8" s="66"/>
      <c r="P8" s="66"/>
    </row>
    <row r="9" spans="1:20" s="67" customFormat="1" ht="12.75" customHeight="1">
      <c r="A9" s="66"/>
      <c r="B9" s="51" t="s">
        <v>964</v>
      </c>
      <c r="C9" s="1083"/>
      <c r="D9" s="58"/>
      <c r="E9" s="51"/>
      <c r="F9" s="58"/>
      <c r="G9" s="58"/>
      <c r="H9" s="51"/>
      <c r="I9" s="66"/>
      <c r="J9" s="66"/>
      <c r="K9" s="66"/>
      <c r="L9" s="66"/>
      <c r="M9" s="66"/>
      <c r="N9" s="66"/>
      <c r="O9" s="66"/>
      <c r="P9" s="66"/>
    </row>
    <row r="10" spans="1:20" ht="16.899999999999999" customHeight="1">
      <c r="B10" s="51" t="s">
        <v>965</v>
      </c>
      <c r="C10" s="1083"/>
      <c r="D10" s="58"/>
      <c r="E10" s="51"/>
      <c r="F10" s="58"/>
      <c r="G10" s="58"/>
      <c r="H10" s="51"/>
    </row>
    <row r="11" spans="1:20" ht="17.45" customHeight="1">
      <c r="B11" s="51" t="s">
        <v>966</v>
      </c>
      <c r="C11" s="1083"/>
      <c r="D11" s="58"/>
      <c r="E11" s="51"/>
      <c r="F11" s="58"/>
      <c r="G11" s="58"/>
      <c r="H11" s="51"/>
    </row>
    <row r="12" spans="1:20" ht="16.149999999999999" customHeight="1">
      <c r="B12" s="51" t="s">
        <v>967</v>
      </c>
      <c r="C12" s="1083"/>
      <c r="D12" s="58"/>
      <c r="E12" s="51"/>
      <c r="F12" s="58"/>
      <c r="G12" s="58"/>
      <c r="H12" s="51"/>
    </row>
    <row r="13" spans="1:20" ht="16.899999999999999" customHeight="1">
      <c r="B13" s="51" t="s">
        <v>968</v>
      </c>
      <c r="C13" s="1083"/>
      <c r="D13" s="58"/>
      <c r="E13" s="51"/>
      <c r="F13" s="58"/>
      <c r="G13" s="58"/>
      <c r="H13" s="51"/>
    </row>
    <row r="14" spans="1:20" ht="18.75" customHeight="1" thickBot="1">
      <c r="B14" s="51"/>
      <c r="C14" s="138"/>
      <c r="D14" s="58"/>
      <c r="E14" s="51"/>
      <c r="F14" s="58"/>
      <c r="G14" s="58"/>
      <c r="H14" s="51"/>
    </row>
    <row r="15" spans="1:20" s="259" customFormat="1" ht="15" customHeight="1" thickBot="1">
      <c r="A15" s="1386" t="s">
        <v>969</v>
      </c>
      <c r="B15" s="1387" t="s">
        <v>970</v>
      </c>
      <c r="C15" s="1387" t="s">
        <v>53</v>
      </c>
      <c r="D15" s="1387" t="s">
        <v>971</v>
      </c>
      <c r="E15" s="1387" t="s">
        <v>973</v>
      </c>
      <c r="F15" s="1387" t="s">
        <v>974</v>
      </c>
      <c r="G15" s="1387" t="s">
        <v>975</v>
      </c>
      <c r="H15" s="1388" t="s">
        <v>57</v>
      </c>
      <c r="I15" s="1388"/>
      <c r="J15" s="1388" t="s">
        <v>58</v>
      </c>
      <c r="K15" s="1388"/>
      <c r="L15" s="1388" t="s">
        <v>59</v>
      </c>
      <c r="M15" s="1388"/>
      <c r="N15" s="1388" t="s">
        <v>60</v>
      </c>
      <c r="O15" s="1388"/>
      <c r="P15" s="1389" t="s">
        <v>61</v>
      </c>
      <c r="Q15" s="59"/>
      <c r="R15" s="59"/>
      <c r="S15" s="59"/>
      <c r="T15" s="59"/>
    </row>
    <row r="16" spans="1:20" s="137" customFormat="1" ht="15" customHeight="1">
      <c r="A16" s="1386"/>
      <c r="B16" s="1387"/>
      <c r="C16" s="1387"/>
      <c r="D16" s="1387"/>
      <c r="E16" s="1387"/>
      <c r="F16" s="1387"/>
      <c r="G16" s="1387"/>
      <c r="H16" s="944" t="s">
        <v>71</v>
      </c>
      <c r="I16" s="944" t="s">
        <v>72</v>
      </c>
      <c r="J16" s="944" t="s">
        <v>71</v>
      </c>
      <c r="K16" s="944" t="s">
        <v>72</v>
      </c>
      <c r="L16" s="944" t="s">
        <v>71</v>
      </c>
      <c r="M16" s="944" t="s">
        <v>72</v>
      </c>
      <c r="N16" s="944" t="s">
        <v>71</v>
      </c>
      <c r="O16" s="944" t="s">
        <v>72</v>
      </c>
      <c r="P16" s="1389"/>
    </row>
    <row r="17" spans="1:20" s="259" customFormat="1" ht="15" customHeight="1">
      <c r="A17" s="1374" t="s">
        <v>73</v>
      </c>
      <c r="B17" s="1380" t="s">
        <v>1104</v>
      </c>
      <c r="C17" s="613" t="s">
        <v>1105</v>
      </c>
      <c r="D17" s="73" t="s">
        <v>1106</v>
      </c>
      <c r="E17" s="73">
        <v>12</v>
      </c>
      <c r="F17" s="73">
        <v>24</v>
      </c>
      <c r="G17" s="73" t="s">
        <v>978</v>
      </c>
      <c r="H17" s="614">
        <v>6</v>
      </c>
      <c r="I17" s="614">
        <v>6</v>
      </c>
      <c r="J17" s="614"/>
      <c r="K17" s="614"/>
      <c r="L17" s="614"/>
      <c r="M17" s="614"/>
      <c r="N17" s="614"/>
      <c r="O17" s="614"/>
      <c r="P17" s="1381" t="s">
        <v>979</v>
      </c>
      <c r="Q17" s="137"/>
      <c r="R17" s="137"/>
      <c r="S17" s="137"/>
      <c r="T17" s="59"/>
    </row>
    <row r="18" spans="1:20" s="259" customFormat="1" ht="15" customHeight="1">
      <c r="A18" s="1374"/>
      <c r="B18" s="1380"/>
      <c r="C18" s="615" t="s">
        <v>1107</v>
      </c>
      <c r="D18" s="73" t="s">
        <v>1106</v>
      </c>
      <c r="E18" s="76">
        <v>12</v>
      </c>
      <c r="F18" s="76">
        <v>24</v>
      </c>
      <c r="G18" s="76" t="s">
        <v>978</v>
      </c>
      <c r="H18" s="616"/>
      <c r="I18" s="616"/>
      <c r="J18" s="616">
        <v>6</v>
      </c>
      <c r="K18" s="616">
        <v>6</v>
      </c>
      <c r="L18" s="616"/>
      <c r="M18" s="616"/>
      <c r="N18" s="616"/>
      <c r="O18" s="616"/>
      <c r="P18" s="1381"/>
      <c r="Q18" s="137"/>
      <c r="R18" s="137"/>
      <c r="S18" s="137"/>
      <c r="T18" s="59"/>
    </row>
    <row r="19" spans="1:20" s="259" customFormat="1" ht="15" customHeight="1">
      <c r="A19" s="1374"/>
      <c r="B19" s="1380"/>
      <c r="C19" s="615" t="s">
        <v>1108</v>
      </c>
      <c r="D19" s="73" t="s">
        <v>1106</v>
      </c>
      <c r="E19" s="76">
        <v>12</v>
      </c>
      <c r="F19" s="76">
        <v>24</v>
      </c>
      <c r="G19" s="76" t="s">
        <v>978</v>
      </c>
      <c r="H19" s="616"/>
      <c r="I19" s="616"/>
      <c r="J19" s="616"/>
      <c r="K19" s="616"/>
      <c r="L19" s="616">
        <v>6</v>
      </c>
      <c r="M19" s="616">
        <v>6</v>
      </c>
      <c r="N19" s="616"/>
      <c r="O19" s="616"/>
      <c r="P19" s="1381"/>
      <c r="Q19" s="137"/>
      <c r="R19" s="137"/>
      <c r="S19" s="137"/>
      <c r="T19" s="59"/>
    </row>
    <row r="20" spans="1:20" s="259" customFormat="1" ht="15" customHeight="1">
      <c r="A20" s="1374"/>
      <c r="B20" s="1382" t="s">
        <v>1109</v>
      </c>
      <c r="C20" s="615" t="s">
        <v>1110</v>
      </c>
      <c r="D20" s="76" t="s">
        <v>1111</v>
      </c>
      <c r="E20" s="76">
        <v>12</v>
      </c>
      <c r="F20" s="76">
        <v>24</v>
      </c>
      <c r="G20" s="76" t="s">
        <v>978</v>
      </c>
      <c r="H20" s="616">
        <v>6</v>
      </c>
      <c r="I20" s="616">
        <v>6</v>
      </c>
      <c r="J20" s="616"/>
      <c r="K20" s="616"/>
      <c r="L20" s="616"/>
      <c r="M20" s="616"/>
      <c r="N20" s="616"/>
      <c r="O20" s="616"/>
      <c r="P20" s="1381"/>
      <c r="Q20" s="137"/>
      <c r="R20" s="137"/>
      <c r="S20" s="137"/>
      <c r="T20" s="59"/>
    </row>
    <row r="21" spans="1:20" s="259" customFormat="1" ht="15" customHeight="1">
      <c r="A21" s="1374"/>
      <c r="B21" s="1382"/>
      <c r="C21" s="615" t="s">
        <v>1112</v>
      </c>
      <c r="D21" s="76" t="s">
        <v>1111</v>
      </c>
      <c r="E21" s="76">
        <v>12</v>
      </c>
      <c r="F21" s="76">
        <v>24</v>
      </c>
      <c r="G21" s="76" t="s">
        <v>978</v>
      </c>
      <c r="H21" s="616"/>
      <c r="I21" s="616"/>
      <c r="J21" s="616">
        <v>6</v>
      </c>
      <c r="K21" s="616">
        <v>6</v>
      </c>
      <c r="L21" s="616"/>
      <c r="M21" s="616"/>
      <c r="N21" s="616"/>
      <c r="O21" s="616"/>
      <c r="P21" s="1381"/>
      <c r="Q21" s="137"/>
      <c r="R21" s="137"/>
      <c r="S21" s="137"/>
      <c r="T21" s="59"/>
    </row>
    <row r="22" spans="1:20" s="259" customFormat="1" ht="15" customHeight="1">
      <c r="A22" s="1374"/>
      <c r="B22" s="1382"/>
      <c r="C22" s="615" t="s">
        <v>1113</v>
      </c>
      <c r="D22" s="76" t="s">
        <v>1111</v>
      </c>
      <c r="E22" s="76">
        <v>12</v>
      </c>
      <c r="F22" s="76">
        <v>24</v>
      </c>
      <c r="G22" s="76" t="s">
        <v>978</v>
      </c>
      <c r="H22" s="616"/>
      <c r="I22" s="616"/>
      <c r="J22" s="616"/>
      <c r="K22" s="616"/>
      <c r="L22" s="616">
        <v>6</v>
      </c>
      <c r="M22" s="616">
        <v>6</v>
      </c>
      <c r="N22" s="616"/>
      <c r="O22" s="616"/>
      <c r="P22" s="1381"/>
      <c r="Q22" s="137"/>
      <c r="R22" s="137"/>
      <c r="S22" s="137"/>
      <c r="T22" s="59"/>
    </row>
    <row r="23" spans="1:20" s="259" customFormat="1" ht="15" customHeight="1">
      <c r="A23" s="1374"/>
      <c r="B23" s="1380" t="s">
        <v>1114</v>
      </c>
      <c r="C23" s="615" t="s">
        <v>1115</v>
      </c>
      <c r="D23" s="73" t="s">
        <v>1116</v>
      </c>
      <c r="E23" s="76">
        <v>12</v>
      </c>
      <c r="F23" s="76">
        <v>24</v>
      </c>
      <c r="G23" s="76" t="s">
        <v>978</v>
      </c>
      <c r="H23" s="616">
        <v>6</v>
      </c>
      <c r="I23" s="616">
        <v>6</v>
      </c>
      <c r="J23" s="616"/>
      <c r="K23" s="616"/>
      <c r="L23" s="616"/>
      <c r="M23" s="616"/>
      <c r="N23" s="616"/>
      <c r="O23" s="616"/>
      <c r="P23" s="1381"/>
      <c r="Q23" s="137"/>
      <c r="R23" s="137"/>
      <c r="S23" s="137"/>
      <c r="T23" s="59"/>
    </row>
    <row r="24" spans="1:20" s="259" customFormat="1" ht="15" customHeight="1">
      <c r="A24" s="1374"/>
      <c r="B24" s="1380"/>
      <c r="C24" s="615" t="s">
        <v>1117</v>
      </c>
      <c r="D24" s="73" t="s">
        <v>1116</v>
      </c>
      <c r="E24" s="76">
        <v>12</v>
      </c>
      <c r="F24" s="76">
        <v>24</v>
      </c>
      <c r="G24" s="76" t="s">
        <v>978</v>
      </c>
      <c r="H24" s="616"/>
      <c r="I24" s="616"/>
      <c r="J24" s="616">
        <v>6</v>
      </c>
      <c r="K24" s="616">
        <v>6</v>
      </c>
      <c r="L24" s="616"/>
      <c r="M24" s="616"/>
      <c r="N24" s="616"/>
      <c r="O24" s="616"/>
      <c r="P24" s="1381"/>
      <c r="Q24" s="137"/>
      <c r="R24" s="137"/>
      <c r="S24" s="137"/>
      <c r="T24" s="59"/>
    </row>
    <row r="25" spans="1:20" s="259" customFormat="1" ht="15" customHeight="1">
      <c r="A25" s="1374"/>
      <c r="B25" s="1380"/>
      <c r="C25" s="615" t="s">
        <v>1118</v>
      </c>
      <c r="D25" s="73" t="s">
        <v>1116</v>
      </c>
      <c r="E25" s="76">
        <v>12</v>
      </c>
      <c r="F25" s="76">
        <v>24</v>
      </c>
      <c r="G25" s="76" t="s">
        <v>978</v>
      </c>
      <c r="H25" s="616"/>
      <c r="I25" s="616"/>
      <c r="J25" s="616" t="s">
        <v>1119</v>
      </c>
      <c r="K25" s="616"/>
      <c r="L25" s="616">
        <v>6</v>
      </c>
      <c r="M25" s="616">
        <v>6</v>
      </c>
      <c r="N25" s="616"/>
      <c r="O25" s="616"/>
      <c r="P25" s="1381"/>
      <c r="Q25" s="137"/>
      <c r="R25" s="137"/>
      <c r="S25" s="137"/>
      <c r="T25" s="59"/>
    </row>
    <row r="26" spans="1:20" s="259" customFormat="1" ht="15" customHeight="1">
      <c r="A26" s="1374"/>
      <c r="B26" s="1380" t="s">
        <v>1120</v>
      </c>
      <c r="C26" s="615" t="s">
        <v>1121</v>
      </c>
      <c r="D26" s="73" t="s">
        <v>1122</v>
      </c>
      <c r="E26" s="76">
        <v>12</v>
      </c>
      <c r="F26" s="76">
        <v>24</v>
      </c>
      <c r="G26" s="76" t="s">
        <v>978</v>
      </c>
      <c r="H26" s="616">
        <v>6</v>
      </c>
      <c r="I26" s="616">
        <v>6</v>
      </c>
      <c r="J26" s="616"/>
      <c r="K26" s="616"/>
      <c r="L26" s="616"/>
      <c r="M26" s="616"/>
      <c r="N26" s="616"/>
      <c r="O26" s="616"/>
      <c r="P26" s="1381"/>
      <c r="Q26" s="137"/>
      <c r="R26" s="137"/>
      <c r="S26" s="137"/>
      <c r="T26" s="59"/>
    </row>
    <row r="27" spans="1:20" s="259" customFormat="1" ht="15" customHeight="1">
      <c r="A27" s="1374"/>
      <c r="B27" s="1380"/>
      <c r="C27" s="615" t="s">
        <v>1123</v>
      </c>
      <c r="D27" s="73" t="s">
        <v>1122</v>
      </c>
      <c r="E27" s="76">
        <v>12</v>
      </c>
      <c r="F27" s="76">
        <v>24</v>
      </c>
      <c r="G27" s="76" t="s">
        <v>978</v>
      </c>
      <c r="H27" s="616"/>
      <c r="I27" s="616"/>
      <c r="J27" s="616">
        <v>6</v>
      </c>
      <c r="K27" s="616">
        <v>6</v>
      </c>
      <c r="L27" s="616"/>
      <c r="M27" s="616"/>
      <c r="N27" s="616"/>
      <c r="O27" s="616"/>
      <c r="P27" s="1381"/>
      <c r="Q27" s="137"/>
      <c r="R27" s="137"/>
      <c r="S27" s="137"/>
      <c r="T27" s="59"/>
    </row>
    <row r="28" spans="1:20" s="259" customFormat="1" ht="15" customHeight="1">
      <c r="A28" s="1374"/>
      <c r="B28" s="1380"/>
      <c r="C28" s="615" t="s">
        <v>1124</v>
      </c>
      <c r="D28" s="73" t="s">
        <v>1122</v>
      </c>
      <c r="E28" s="76">
        <v>12</v>
      </c>
      <c r="F28" s="76">
        <v>24</v>
      </c>
      <c r="G28" s="76" t="s">
        <v>978</v>
      </c>
      <c r="H28" s="616"/>
      <c r="I28" s="616"/>
      <c r="J28" s="616"/>
      <c r="K28" s="616"/>
      <c r="L28" s="616">
        <v>6</v>
      </c>
      <c r="M28" s="616">
        <v>6</v>
      </c>
      <c r="N28" s="616"/>
      <c r="O28" s="616"/>
      <c r="P28" s="1381"/>
      <c r="Q28" s="137"/>
      <c r="R28" s="137"/>
      <c r="S28" s="137"/>
      <c r="T28" s="59"/>
    </row>
    <row r="29" spans="1:20" s="259" customFormat="1" ht="15" customHeight="1">
      <c r="A29" s="1374"/>
      <c r="B29" s="1380" t="s">
        <v>1125</v>
      </c>
      <c r="C29" s="615" t="s">
        <v>1126</v>
      </c>
      <c r="D29" s="73" t="s">
        <v>1127</v>
      </c>
      <c r="E29" s="76">
        <v>12</v>
      </c>
      <c r="F29" s="76">
        <v>24</v>
      </c>
      <c r="G29" s="76" t="s">
        <v>978</v>
      </c>
      <c r="H29" s="616">
        <v>6</v>
      </c>
      <c r="I29" s="616">
        <v>6</v>
      </c>
      <c r="J29" s="616"/>
      <c r="K29" s="616"/>
      <c r="L29" s="616"/>
      <c r="M29" s="616"/>
      <c r="N29" s="616"/>
      <c r="O29" s="616"/>
      <c r="P29" s="1381"/>
      <c r="Q29" s="137"/>
      <c r="R29" s="137"/>
      <c r="S29" s="137"/>
      <c r="T29" s="59"/>
    </row>
    <row r="30" spans="1:20" s="259" customFormat="1" ht="15" customHeight="1">
      <c r="A30" s="1374"/>
      <c r="B30" s="1380"/>
      <c r="C30" s="1071" t="s">
        <v>3003</v>
      </c>
      <c r="D30" s="609" t="s">
        <v>1127</v>
      </c>
      <c r="E30" s="610">
        <v>12</v>
      </c>
      <c r="F30" s="610">
        <v>24</v>
      </c>
      <c r="G30" s="610" t="s">
        <v>978</v>
      </c>
      <c r="H30" s="1072"/>
      <c r="I30" s="1072"/>
      <c r="J30" s="1072">
        <v>6</v>
      </c>
      <c r="K30" s="1072">
        <v>6</v>
      </c>
      <c r="L30" s="1072"/>
      <c r="M30" s="1072"/>
      <c r="N30" s="1072"/>
      <c r="O30" s="1072"/>
      <c r="P30" s="1381"/>
      <c r="Q30" s="137"/>
      <c r="R30" s="137"/>
      <c r="S30" s="137"/>
      <c r="T30" s="59"/>
    </row>
    <row r="31" spans="1:20" s="259" customFormat="1" ht="15" customHeight="1">
      <c r="A31" s="1374"/>
      <c r="B31" s="1380"/>
      <c r="C31" s="1071" t="s">
        <v>3004</v>
      </c>
      <c r="D31" s="610" t="s">
        <v>1127</v>
      </c>
      <c r="E31" s="610">
        <v>12</v>
      </c>
      <c r="F31" s="610">
        <v>24</v>
      </c>
      <c r="G31" s="610" t="s">
        <v>978</v>
      </c>
      <c r="H31" s="1072"/>
      <c r="I31" s="1072"/>
      <c r="J31" s="1072"/>
      <c r="K31" s="1072"/>
      <c r="L31" s="1072">
        <v>6</v>
      </c>
      <c r="M31" s="1072">
        <v>6</v>
      </c>
      <c r="N31" s="1072"/>
      <c r="O31" s="1072"/>
      <c r="P31" s="1381"/>
      <c r="Q31" s="137"/>
      <c r="R31" s="137"/>
      <c r="S31" s="137"/>
      <c r="T31" s="59"/>
    </row>
    <row r="32" spans="1:20" s="259" customFormat="1" ht="15" customHeight="1" thickBot="1">
      <c r="A32" s="1374"/>
      <c r="B32" s="1383" t="s">
        <v>987</v>
      </c>
      <c r="C32" s="617" t="s">
        <v>2810</v>
      </c>
      <c r="D32" s="73" t="s">
        <v>87</v>
      </c>
      <c r="E32" s="76">
        <v>2</v>
      </c>
      <c r="F32" s="76">
        <v>2</v>
      </c>
      <c r="G32" s="76" t="s">
        <v>978</v>
      </c>
      <c r="H32" s="616"/>
      <c r="I32" s="616"/>
      <c r="J32" s="616">
        <v>2</v>
      </c>
      <c r="K32" s="616"/>
      <c r="L32" s="616"/>
      <c r="M32" s="616"/>
      <c r="N32" s="616"/>
      <c r="O32" s="616"/>
      <c r="P32" s="78"/>
      <c r="Q32" s="137"/>
      <c r="R32" s="137"/>
      <c r="S32" s="137"/>
      <c r="T32" s="59"/>
    </row>
    <row r="33" spans="1:20" s="259" customFormat="1" ht="15" customHeight="1" thickBot="1">
      <c r="A33" s="1374"/>
      <c r="B33" s="1383"/>
      <c r="C33" s="107" t="s">
        <v>2811</v>
      </c>
      <c r="D33" s="76" t="s">
        <v>172</v>
      </c>
      <c r="E33" s="76">
        <v>2</v>
      </c>
      <c r="F33" s="76">
        <v>2</v>
      </c>
      <c r="G33" s="76" t="s">
        <v>978</v>
      </c>
      <c r="H33" s="616"/>
      <c r="I33" s="616"/>
      <c r="J33" s="616">
        <v>2</v>
      </c>
      <c r="K33" s="616"/>
      <c r="L33" s="616"/>
      <c r="M33" s="616"/>
      <c r="N33" s="616"/>
      <c r="O33" s="616"/>
      <c r="P33" s="78"/>
      <c r="Q33" s="137"/>
      <c r="R33" s="137"/>
      <c r="S33" s="137"/>
      <c r="T33" s="59"/>
    </row>
    <row r="34" spans="1:20" s="259" customFormat="1" ht="15" customHeight="1" thickBot="1">
      <c r="A34" s="1374"/>
      <c r="B34" s="1383"/>
      <c r="C34" s="107" t="s">
        <v>2812</v>
      </c>
      <c r="D34" s="76" t="s">
        <v>178</v>
      </c>
      <c r="E34" s="76">
        <v>2</v>
      </c>
      <c r="F34" s="76">
        <v>2</v>
      </c>
      <c r="G34" s="76" t="s">
        <v>978</v>
      </c>
      <c r="H34" s="616"/>
      <c r="I34" s="616"/>
      <c r="J34" s="616">
        <v>2</v>
      </c>
      <c r="K34" s="616"/>
      <c r="L34" s="618"/>
      <c r="M34" s="616"/>
      <c r="N34" s="616"/>
      <c r="O34" s="616"/>
      <c r="P34" s="78"/>
      <c r="Q34" s="137"/>
      <c r="R34" s="137"/>
      <c r="S34" s="137"/>
      <c r="T34" s="59"/>
    </row>
    <row r="35" spans="1:20" s="259" customFormat="1" ht="15" customHeight="1" thickBot="1">
      <c r="A35" s="1374"/>
      <c r="B35" s="1383"/>
      <c r="C35" s="107" t="s">
        <v>2813</v>
      </c>
      <c r="D35" s="76" t="s">
        <v>988</v>
      </c>
      <c r="E35" s="76">
        <v>4</v>
      </c>
      <c r="F35" s="76">
        <v>4</v>
      </c>
      <c r="G35" s="76" t="s">
        <v>978</v>
      </c>
      <c r="H35" s="616"/>
      <c r="I35" s="616"/>
      <c r="J35" s="616"/>
      <c r="K35" s="616"/>
      <c r="L35" s="616">
        <v>2</v>
      </c>
      <c r="M35" s="616">
        <v>2</v>
      </c>
      <c r="N35" s="616"/>
      <c r="O35" s="616"/>
      <c r="P35" s="78"/>
      <c r="Q35" s="137"/>
      <c r="R35" s="137"/>
      <c r="S35" s="137"/>
      <c r="T35" s="59"/>
    </row>
    <row r="36" spans="1:20" s="621" customFormat="1" ht="15" customHeight="1" thickBot="1">
      <c r="A36" s="1374"/>
      <c r="B36" s="1383"/>
      <c r="C36" s="107" t="s">
        <v>2814</v>
      </c>
      <c r="D36" s="76" t="s">
        <v>627</v>
      </c>
      <c r="E36" s="76">
        <v>1</v>
      </c>
      <c r="F36" s="76">
        <v>2</v>
      </c>
      <c r="G36" s="80" t="s">
        <v>978</v>
      </c>
      <c r="H36" s="616">
        <v>1</v>
      </c>
      <c r="I36" s="616"/>
      <c r="J36" s="616"/>
      <c r="K36" s="619"/>
      <c r="L36" s="619"/>
      <c r="M36" s="619"/>
      <c r="N36" s="619"/>
      <c r="O36" s="619"/>
      <c r="P36" s="89"/>
      <c r="Q36" s="620"/>
      <c r="R36" s="620"/>
      <c r="S36" s="620"/>
    </row>
    <row r="37" spans="1:20" s="621" customFormat="1" ht="15" customHeight="1" thickBot="1">
      <c r="A37" s="1374"/>
      <c r="B37" s="1383"/>
      <c r="C37" s="617" t="s">
        <v>2815</v>
      </c>
      <c r="D37" s="85" t="s">
        <v>220</v>
      </c>
      <c r="E37" s="85">
        <v>1</v>
      </c>
      <c r="F37" s="85">
        <v>2</v>
      </c>
      <c r="G37" s="85" t="s">
        <v>978</v>
      </c>
      <c r="H37" s="622"/>
      <c r="I37" s="622">
        <v>1</v>
      </c>
      <c r="J37" s="622"/>
      <c r="K37" s="623"/>
      <c r="L37" s="623"/>
      <c r="M37" s="623"/>
      <c r="N37" s="623"/>
      <c r="O37" s="623"/>
      <c r="P37" s="89"/>
      <c r="Q37" s="620"/>
      <c r="R37" s="620"/>
      <c r="S37" s="620"/>
    </row>
    <row r="38" spans="1:20" s="259" customFormat="1" ht="15" customHeight="1" thickBot="1">
      <c r="A38" s="1374"/>
      <c r="B38" s="1383"/>
      <c r="C38" s="107" t="s">
        <v>2816</v>
      </c>
      <c r="D38" s="90" t="s">
        <v>989</v>
      </c>
      <c r="E38" s="90">
        <v>0</v>
      </c>
      <c r="F38" s="90">
        <v>1</v>
      </c>
      <c r="G38" s="90" t="s">
        <v>978</v>
      </c>
      <c r="H38" s="616">
        <v>0</v>
      </c>
      <c r="I38" s="616"/>
      <c r="J38" s="619"/>
      <c r="K38" s="619"/>
      <c r="L38" s="624"/>
      <c r="M38" s="624"/>
      <c r="N38" s="619"/>
      <c r="O38" s="616"/>
      <c r="P38" s="78"/>
      <c r="Q38" s="137"/>
      <c r="R38" s="137"/>
      <c r="S38" s="137"/>
      <c r="T38" s="59"/>
    </row>
    <row r="39" spans="1:20" s="259" customFormat="1" ht="15" customHeight="1" thickBot="1">
      <c r="A39" s="1374"/>
      <c r="B39" s="1383"/>
      <c r="C39" s="625" t="s">
        <v>2817</v>
      </c>
      <c r="D39" s="93" t="s">
        <v>990</v>
      </c>
      <c r="E39" s="93">
        <v>0</v>
      </c>
      <c r="F39" s="93">
        <v>1</v>
      </c>
      <c r="G39" s="93" t="s">
        <v>978</v>
      </c>
      <c r="H39" s="626"/>
      <c r="I39" s="626">
        <v>0</v>
      </c>
      <c r="J39" s="627"/>
      <c r="K39" s="627"/>
      <c r="L39" s="628"/>
      <c r="M39" s="628"/>
      <c r="N39" s="627"/>
      <c r="O39" s="626"/>
      <c r="P39" s="98"/>
      <c r="Q39" s="137"/>
      <c r="R39" s="137"/>
      <c r="S39" s="137"/>
      <c r="T39" s="59"/>
    </row>
    <row r="40" spans="1:20" s="259" customFormat="1" ht="15" customHeight="1" thickBot="1">
      <c r="A40" s="1404"/>
      <c r="B40" s="1405" t="s">
        <v>1128</v>
      </c>
      <c r="C40" s="629" t="s">
        <v>2818</v>
      </c>
      <c r="D40" s="629" t="s">
        <v>2054</v>
      </c>
      <c r="E40" s="629">
        <v>1</v>
      </c>
      <c r="F40" s="629">
        <v>2</v>
      </c>
      <c r="G40" s="630" t="s">
        <v>1033</v>
      </c>
      <c r="H40" s="629">
        <v>1</v>
      </c>
      <c r="I40" s="631"/>
      <c r="J40" s="631"/>
      <c r="K40" s="632"/>
      <c r="L40" s="632"/>
      <c r="M40" s="632"/>
      <c r="N40" s="632"/>
      <c r="O40" s="632"/>
      <c r="P40" s="1406" t="s">
        <v>1129</v>
      </c>
      <c r="Q40" s="137"/>
      <c r="R40" s="137"/>
      <c r="S40" s="137"/>
      <c r="T40" s="59"/>
    </row>
    <row r="41" spans="1:20" s="259" customFormat="1" ht="15" customHeight="1" thickBot="1">
      <c r="A41" s="1404"/>
      <c r="B41" s="1405"/>
      <c r="C41" s="107" t="s">
        <v>2819</v>
      </c>
      <c r="D41" s="107" t="s">
        <v>1423</v>
      </c>
      <c r="E41" s="107">
        <v>1</v>
      </c>
      <c r="F41" s="107">
        <v>2</v>
      </c>
      <c r="G41" s="130" t="s">
        <v>1033</v>
      </c>
      <c r="H41" s="107"/>
      <c r="I41" s="107"/>
      <c r="J41" s="107"/>
      <c r="K41" s="107"/>
      <c r="L41" s="642">
        <v>1</v>
      </c>
      <c r="M41" s="623"/>
      <c r="N41" s="623"/>
      <c r="O41" s="623"/>
      <c r="P41" s="1406"/>
      <c r="Q41" s="137"/>
      <c r="R41" s="137"/>
      <c r="S41" s="137"/>
      <c r="T41" s="59"/>
    </row>
    <row r="42" spans="1:20" s="259" customFormat="1" ht="15" customHeight="1" thickBot="1">
      <c r="A42" s="1404"/>
      <c r="B42" s="1405"/>
      <c r="C42" s="107" t="s">
        <v>2820</v>
      </c>
      <c r="D42" s="107" t="s">
        <v>136</v>
      </c>
      <c r="E42" s="107">
        <v>1</v>
      </c>
      <c r="F42" s="107">
        <v>2</v>
      </c>
      <c r="G42" s="130" t="s">
        <v>1033</v>
      </c>
      <c r="H42" s="107"/>
      <c r="I42" s="107"/>
      <c r="J42" s="107"/>
      <c r="K42" s="107"/>
      <c r="L42" s="107"/>
      <c r="M42" s="107"/>
      <c r="N42" s="107">
        <v>1</v>
      </c>
      <c r="O42" s="107"/>
      <c r="P42" s="1406"/>
      <c r="Q42" s="137"/>
      <c r="R42" s="137"/>
      <c r="S42" s="137"/>
      <c r="T42" s="59"/>
    </row>
    <row r="43" spans="1:20" s="259" customFormat="1" ht="17.25" customHeight="1" thickBot="1">
      <c r="A43" s="1404"/>
      <c r="B43" s="1405"/>
      <c r="C43" s="625" t="s">
        <v>2821</v>
      </c>
      <c r="D43" s="625" t="s">
        <v>2055</v>
      </c>
      <c r="E43" s="625">
        <v>1</v>
      </c>
      <c r="F43" s="625">
        <v>2</v>
      </c>
      <c r="G43" s="633" t="s">
        <v>1033</v>
      </c>
      <c r="H43" s="625">
        <v>1</v>
      </c>
      <c r="I43" s="634"/>
      <c r="J43" s="634"/>
      <c r="K43" s="634"/>
      <c r="L43" s="634"/>
      <c r="M43" s="634"/>
      <c r="N43" s="634"/>
      <c r="O43" s="634"/>
      <c r="P43" s="1406"/>
      <c r="Q43" s="137"/>
      <c r="R43" s="137"/>
      <c r="S43" s="137"/>
      <c r="T43" s="59"/>
    </row>
    <row r="44" spans="1:20" s="62" customFormat="1" ht="15" customHeight="1" thickBot="1">
      <c r="A44" s="1372" t="s">
        <v>991</v>
      </c>
      <c r="B44" s="1378" t="s">
        <v>992</v>
      </c>
      <c r="C44" s="635" t="s">
        <v>1130</v>
      </c>
      <c r="D44" s="609" t="s">
        <v>1106</v>
      </c>
      <c r="E44" s="597">
        <v>12</v>
      </c>
      <c r="F44" s="597">
        <v>24</v>
      </c>
      <c r="G44" s="597" t="s">
        <v>978</v>
      </c>
      <c r="H44" s="636"/>
      <c r="I44" s="636"/>
      <c r="J44" s="636"/>
      <c r="K44" s="636"/>
      <c r="L44" s="636"/>
      <c r="M44" s="636"/>
      <c r="N44" s="636">
        <v>6</v>
      </c>
      <c r="O44" s="636">
        <v>6</v>
      </c>
      <c r="P44" s="1403" t="s">
        <v>979</v>
      </c>
      <c r="Q44" s="63"/>
      <c r="R44" s="63"/>
      <c r="S44" s="63"/>
    </row>
    <row r="45" spans="1:20" s="62" customFormat="1" ht="15" customHeight="1" thickBot="1">
      <c r="A45" s="1372"/>
      <c r="B45" s="1378"/>
      <c r="C45" s="637" t="s">
        <v>1131</v>
      </c>
      <c r="D45" s="610" t="s">
        <v>1111</v>
      </c>
      <c r="E45" s="594">
        <v>12</v>
      </c>
      <c r="F45" s="594">
        <v>24</v>
      </c>
      <c r="G45" s="594" t="s">
        <v>978</v>
      </c>
      <c r="H45" s="638"/>
      <c r="I45" s="638"/>
      <c r="J45" s="638"/>
      <c r="K45" s="638"/>
      <c r="L45" s="638"/>
      <c r="M45" s="638"/>
      <c r="N45" s="638">
        <v>6</v>
      </c>
      <c r="O45" s="638">
        <v>6</v>
      </c>
      <c r="P45" s="1403"/>
      <c r="Q45" s="63"/>
      <c r="R45" s="63"/>
      <c r="S45" s="63"/>
    </row>
    <row r="46" spans="1:20" s="62" customFormat="1" ht="15" customHeight="1" thickBot="1">
      <c r="A46" s="1372"/>
      <c r="B46" s="1378"/>
      <c r="C46" s="637" t="s">
        <v>1132</v>
      </c>
      <c r="D46" s="609" t="s">
        <v>1116</v>
      </c>
      <c r="E46" s="594">
        <v>12</v>
      </c>
      <c r="F46" s="594">
        <v>24</v>
      </c>
      <c r="G46" s="594" t="s">
        <v>978</v>
      </c>
      <c r="H46" s="638"/>
      <c r="I46" s="638"/>
      <c r="J46" s="638"/>
      <c r="K46" s="638"/>
      <c r="L46" s="638"/>
      <c r="M46" s="638"/>
      <c r="N46" s="638">
        <v>6</v>
      </c>
      <c r="O46" s="638">
        <v>6</v>
      </c>
      <c r="P46" s="1403"/>
      <c r="Q46" s="63"/>
      <c r="R46" s="63"/>
      <c r="S46" s="63"/>
    </row>
    <row r="47" spans="1:20" s="62" customFormat="1" ht="15" customHeight="1" thickBot="1">
      <c r="A47" s="1372"/>
      <c r="B47" s="1378"/>
      <c r="C47" s="637" t="s">
        <v>1133</v>
      </c>
      <c r="D47" s="609" t="s">
        <v>1122</v>
      </c>
      <c r="E47" s="594">
        <v>12</v>
      </c>
      <c r="F47" s="594">
        <v>24</v>
      </c>
      <c r="G47" s="594" t="s">
        <v>978</v>
      </c>
      <c r="H47" s="638"/>
      <c r="I47" s="638"/>
      <c r="J47" s="638"/>
      <c r="K47" s="638"/>
      <c r="L47" s="638"/>
      <c r="M47" s="638"/>
      <c r="N47" s="638">
        <v>6</v>
      </c>
      <c r="O47" s="638">
        <v>6</v>
      </c>
      <c r="P47" s="1403"/>
      <c r="Q47" s="63"/>
      <c r="R47" s="63"/>
      <c r="S47" s="63"/>
    </row>
    <row r="48" spans="1:20" s="62" customFormat="1" ht="15" customHeight="1">
      <c r="A48" s="1372"/>
      <c r="B48" s="1378"/>
      <c r="C48" s="639" t="s">
        <v>3005</v>
      </c>
      <c r="D48" s="1067" t="s">
        <v>1127</v>
      </c>
      <c r="E48" s="1058">
        <v>12</v>
      </c>
      <c r="F48" s="1058">
        <v>24</v>
      </c>
      <c r="G48" s="1058" t="s">
        <v>978</v>
      </c>
      <c r="H48" s="623"/>
      <c r="I48" s="623"/>
      <c r="J48" s="623"/>
      <c r="K48" s="623"/>
      <c r="L48" s="623"/>
      <c r="M48" s="623"/>
      <c r="N48" s="623">
        <v>6</v>
      </c>
      <c r="O48" s="623">
        <v>6</v>
      </c>
      <c r="P48" s="1403"/>
      <c r="Q48" s="63"/>
      <c r="R48" s="63"/>
      <c r="S48" s="63"/>
    </row>
    <row r="49" spans="1:20" s="62" customFormat="1" ht="15" customHeight="1">
      <c r="A49" s="1372"/>
      <c r="B49" s="1378"/>
      <c r="C49" s="623" t="s">
        <v>3017</v>
      </c>
      <c r="D49" s="102" t="s">
        <v>3016</v>
      </c>
      <c r="E49" s="102">
        <v>1</v>
      </c>
      <c r="F49" s="102">
        <v>2</v>
      </c>
      <c r="G49" s="1058" t="s">
        <v>978</v>
      </c>
      <c r="H49" s="102"/>
      <c r="I49" s="102"/>
      <c r="J49" s="102"/>
      <c r="K49" s="102"/>
      <c r="L49" s="102"/>
      <c r="M49" s="102"/>
      <c r="N49" s="102">
        <v>1</v>
      </c>
      <c r="O49" s="102"/>
      <c r="P49" s="103"/>
      <c r="Q49" s="63"/>
      <c r="R49" s="63"/>
      <c r="S49" s="63"/>
    </row>
    <row r="50" spans="1:20" s="62" customFormat="1" ht="15" customHeight="1">
      <c r="A50" s="1372"/>
      <c r="B50" s="1378"/>
      <c r="C50" s="623" t="s">
        <v>3018</v>
      </c>
      <c r="D50" s="104" t="s">
        <v>995</v>
      </c>
      <c r="E50" s="104">
        <v>1</v>
      </c>
      <c r="F50" s="104">
        <v>2</v>
      </c>
      <c r="G50" s="1058" t="s">
        <v>978</v>
      </c>
      <c r="H50" s="104"/>
      <c r="I50" s="104"/>
      <c r="J50" s="104"/>
      <c r="K50" s="104"/>
      <c r="L50" s="104"/>
      <c r="M50" s="104"/>
      <c r="N50" s="104"/>
      <c r="O50" s="104">
        <v>1</v>
      </c>
      <c r="P50" s="103"/>
      <c r="Q50" s="63"/>
      <c r="R50" s="63"/>
      <c r="S50" s="63"/>
    </row>
    <row r="51" spans="1:20" s="62" customFormat="1" ht="15" customHeight="1" thickBot="1">
      <c r="A51" s="1372"/>
      <c r="B51" s="1379" t="s">
        <v>1134</v>
      </c>
      <c r="C51" s="617" t="s">
        <v>2822</v>
      </c>
      <c r="D51" s="595" t="s">
        <v>2056</v>
      </c>
      <c r="E51" s="595">
        <v>2</v>
      </c>
      <c r="F51" s="595">
        <v>2</v>
      </c>
      <c r="G51" s="594" t="s">
        <v>978</v>
      </c>
      <c r="H51" s="595"/>
      <c r="I51" s="595"/>
      <c r="J51" s="595"/>
      <c r="K51" s="595"/>
      <c r="L51" s="640"/>
      <c r="M51" s="640"/>
      <c r="N51" s="592">
        <v>2</v>
      </c>
      <c r="O51" s="636"/>
      <c r="P51" s="611"/>
    </row>
    <row r="52" spans="1:20" s="62" customFormat="1" ht="15" customHeight="1" thickBot="1">
      <c r="A52" s="1372"/>
      <c r="B52" s="1379"/>
      <c r="C52" s="107" t="s">
        <v>2823</v>
      </c>
      <c r="D52" s="595" t="s">
        <v>2057</v>
      </c>
      <c r="E52" s="595">
        <v>1</v>
      </c>
      <c r="F52" s="595">
        <v>2</v>
      </c>
      <c r="G52" s="594" t="s">
        <v>978</v>
      </c>
      <c r="H52" s="595"/>
      <c r="I52" s="595">
        <v>1</v>
      </c>
      <c r="J52" s="638"/>
      <c r="K52" s="638"/>
      <c r="L52" s="638"/>
      <c r="M52" s="638"/>
      <c r="N52" s="641"/>
      <c r="O52" s="638"/>
      <c r="P52" s="612"/>
    </row>
    <row r="53" spans="1:20" s="62" customFormat="1" ht="15" customHeight="1" thickBot="1">
      <c r="A53" s="1372"/>
      <c r="B53" s="1379"/>
      <c r="C53" s="104" t="s">
        <v>3015</v>
      </c>
      <c r="D53" s="1059" t="s">
        <v>1135</v>
      </c>
      <c r="E53" s="1059">
        <v>2</v>
      </c>
      <c r="F53" s="1059">
        <v>2</v>
      </c>
      <c r="G53" s="1058" t="s">
        <v>978</v>
      </c>
      <c r="H53" s="1059"/>
      <c r="I53" s="1059"/>
      <c r="J53" s="1059"/>
      <c r="K53" s="1059"/>
      <c r="L53" s="1059"/>
      <c r="M53" s="1059">
        <v>2</v>
      </c>
      <c r="N53" s="1059"/>
      <c r="O53" s="1059"/>
      <c r="P53" s="1034"/>
    </row>
    <row r="54" spans="1:20" s="62" customFormat="1" ht="15" customHeight="1" thickBot="1">
      <c r="A54" s="1372"/>
      <c r="B54" s="1379"/>
      <c r="C54" s="104" t="s">
        <v>3014</v>
      </c>
      <c r="D54" s="104" t="s">
        <v>1136</v>
      </c>
      <c r="E54" s="104">
        <v>2</v>
      </c>
      <c r="F54" s="104">
        <v>2</v>
      </c>
      <c r="G54" s="1058" t="s">
        <v>978</v>
      </c>
      <c r="H54" s="104"/>
      <c r="I54" s="104"/>
      <c r="J54" s="104"/>
      <c r="K54" s="104"/>
      <c r="L54" s="104"/>
      <c r="M54" s="104"/>
      <c r="N54" s="104">
        <v>2</v>
      </c>
      <c r="O54" s="623"/>
      <c r="P54" s="103"/>
    </row>
    <row r="55" spans="1:20" s="62" customFormat="1" ht="15" customHeight="1" thickBot="1">
      <c r="A55" s="1372"/>
      <c r="B55" s="1379"/>
      <c r="C55" s="107" t="s">
        <v>2820</v>
      </c>
      <c r="D55" s="595" t="s">
        <v>1137</v>
      </c>
      <c r="E55" s="595">
        <v>1</v>
      </c>
      <c r="F55" s="595">
        <v>2</v>
      </c>
      <c r="G55" s="594" t="s">
        <v>978</v>
      </c>
      <c r="H55" s="595"/>
      <c r="I55" s="595"/>
      <c r="J55" s="595"/>
      <c r="K55" s="595"/>
      <c r="L55" s="595"/>
      <c r="M55" s="595"/>
      <c r="N55" s="595"/>
      <c r="O55" s="595">
        <v>1</v>
      </c>
      <c r="P55" s="607" t="s">
        <v>2051</v>
      </c>
    </row>
    <row r="56" spans="1:20" s="62" customFormat="1" ht="15" customHeight="1" thickBot="1">
      <c r="A56" s="1372"/>
      <c r="B56" s="1379"/>
      <c r="C56" s="107" t="s">
        <v>2824</v>
      </c>
      <c r="D56" s="595" t="s">
        <v>1138</v>
      </c>
      <c r="E56" s="595">
        <v>1</v>
      </c>
      <c r="F56" s="595">
        <v>2</v>
      </c>
      <c r="G56" s="594" t="s">
        <v>978</v>
      </c>
      <c r="H56" s="595"/>
      <c r="I56" s="595">
        <v>1</v>
      </c>
      <c r="J56" s="595"/>
      <c r="K56" s="595"/>
      <c r="L56" s="595"/>
      <c r="M56" s="595"/>
      <c r="N56" s="641"/>
      <c r="O56" s="641"/>
      <c r="P56" s="607" t="s">
        <v>2052</v>
      </c>
    </row>
    <row r="57" spans="1:20" s="62" customFormat="1" ht="15" customHeight="1" thickBot="1">
      <c r="A57" s="1372"/>
      <c r="B57" s="1379"/>
      <c r="C57" s="113" t="s">
        <v>2825</v>
      </c>
      <c r="D57" s="595" t="s">
        <v>1139</v>
      </c>
      <c r="E57" s="595">
        <v>1</v>
      </c>
      <c r="F57" s="595">
        <v>2</v>
      </c>
      <c r="G57" s="594" t="s">
        <v>978</v>
      </c>
      <c r="H57" s="595"/>
      <c r="I57" s="595"/>
      <c r="J57" s="595"/>
      <c r="K57" s="595"/>
      <c r="L57" s="642"/>
      <c r="M57" s="642">
        <v>1</v>
      </c>
      <c r="N57" s="595"/>
      <c r="O57" s="595"/>
      <c r="P57" s="607" t="s">
        <v>2053</v>
      </c>
    </row>
    <row r="58" spans="1:20" s="62" customFormat="1" ht="15" customHeight="1" thickBot="1">
      <c r="A58" s="1372"/>
      <c r="B58" s="1379"/>
      <c r="C58" s="1141" t="s">
        <v>3013</v>
      </c>
      <c r="D58" s="595" t="s">
        <v>1140</v>
      </c>
      <c r="E58" s="595">
        <v>2</v>
      </c>
      <c r="F58" s="595">
        <v>6</v>
      </c>
      <c r="G58" s="594" t="s">
        <v>978</v>
      </c>
      <c r="H58" s="595"/>
      <c r="I58" s="595"/>
      <c r="J58" s="595"/>
      <c r="K58" s="595"/>
      <c r="L58" s="595"/>
      <c r="M58" s="595"/>
      <c r="N58" s="595">
        <v>2</v>
      </c>
      <c r="O58" s="641"/>
      <c r="P58" s="607"/>
    </row>
    <row r="59" spans="1:20" s="643" customFormat="1" ht="15" customHeight="1" thickBot="1">
      <c r="A59" s="1372"/>
      <c r="B59" s="1379"/>
      <c r="C59" s="1073" t="s">
        <v>3012</v>
      </c>
      <c r="D59" s="104" t="s">
        <v>1141</v>
      </c>
      <c r="E59" s="104">
        <v>2</v>
      </c>
      <c r="F59" s="104">
        <v>6</v>
      </c>
      <c r="G59" s="1058" t="s">
        <v>978</v>
      </c>
      <c r="H59" s="104"/>
      <c r="I59" s="104"/>
      <c r="J59" s="104"/>
      <c r="K59" s="104"/>
      <c r="L59" s="1068"/>
      <c r="M59" s="1068"/>
      <c r="N59" s="104"/>
      <c r="O59" s="104">
        <v>2</v>
      </c>
      <c r="P59" s="103"/>
    </row>
    <row r="60" spans="1:20" s="259" customFormat="1" ht="15" customHeight="1" thickBot="1">
      <c r="A60" s="1375" t="s">
        <v>1007</v>
      </c>
      <c r="B60" s="1376" t="s">
        <v>1008</v>
      </c>
      <c r="C60" s="629" t="s">
        <v>2826</v>
      </c>
      <c r="D60" s="629" t="s">
        <v>79</v>
      </c>
      <c r="E60" s="629">
        <v>2</v>
      </c>
      <c r="F60" s="629">
        <v>2</v>
      </c>
      <c r="G60" s="629" t="s">
        <v>1033</v>
      </c>
      <c r="H60" s="629">
        <v>2</v>
      </c>
      <c r="I60" s="644"/>
      <c r="J60" s="644"/>
      <c r="K60" s="644"/>
      <c r="L60" s="644"/>
      <c r="M60" s="644"/>
      <c r="N60" s="644"/>
      <c r="O60" s="644"/>
      <c r="P60" s="119"/>
      <c r="Q60" s="59"/>
      <c r="R60" s="59"/>
      <c r="S60" s="59"/>
      <c r="T60" s="59"/>
    </row>
    <row r="61" spans="1:20" s="259" customFormat="1" ht="15" customHeight="1" thickBot="1">
      <c r="A61" s="1375"/>
      <c r="B61" s="1376"/>
      <c r="C61" s="107" t="s">
        <v>2827</v>
      </c>
      <c r="D61" s="107" t="s">
        <v>1092</v>
      </c>
      <c r="E61" s="107">
        <v>2</v>
      </c>
      <c r="F61" s="107">
        <v>2</v>
      </c>
      <c r="G61" s="107" t="s">
        <v>1033</v>
      </c>
      <c r="H61" s="107"/>
      <c r="I61" s="107">
        <v>2</v>
      </c>
      <c r="J61" s="645"/>
      <c r="K61" s="645"/>
      <c r="L61" s="645"/>
      <c r="M61" s="645"/>
      <c r="N61" s="645"/>
      <c r="O61" s="645"/>
      <c r="P61" s="121"/>
      <c r="Q61" s="59"/>
      <c r="R61" s="59"/>
      <c r="S61" s="59"/>
      <c r="T61" s="59"/>
    </row>
    <row r="62" spans="1:20" s="259" customFormat="1" ht="15" customHeight="1" thickBot="1">
      <c r="A62" s="1375"/>
      <c r="B62" s="1376"/>
      <c r="C62" s="107" t="s">
        <v>2828</v>
      </c>
      <c r="D62" s="107" t="s">
        <v>1093</v>
      </c>
      <c r="E62" s="107">
        <v>2</v>
      </c>
      <c r="F62" s="107">
        <v>4</v>
      </c>
      <c r="G62" s="130" t="s">
        <v>1033</v>
      </c>
      <c r="H62" s="107">
        <v>1</v>
      </c>
      <c r="I62" s="107">
        <v>1</v>
      </c>
      <c r="J62" s="107"/>
      <c r="K62" s="107"/>
      <c r="L62" s="107"/>
      <c r="M62" s="107"/>
      <c r="N62" s="107"/>
      <c r="O62" s="107"/>
      <c r="P62" s="123"/>
      <c r="Q62" s="59"/>
      <c r="R62" s="59"/>
      <c r="S62" s="59"/>
      <c r="T62" s="59"/>
    </row>
    <row r="63" spans="1:20" s="259" customFormat="1" ht="15" customHeight="1" thickBot="1">
      <c r="A63" s="1375"/>
      <c r="B63" s="1376"/>
      <c r="C63" s="107" t="s">
        <v>2829</v>
      </c>
      <c r="D63" s="107" t="s">
        <v>1094</v>
      </c>
      <c r="E63" s="107">
        <v>2</v>
      </c>
      <c r="F63" s="107">
        <v>4</v>
      </c>
      <c r="G63" s="130" t="s">
        <v>1033</v>
      </c>
      <c r="H63" s="107">
        <v>1</v>
      </c>
      <c r="I63" s="107">
        <v>1</v>
      </c>
      <c r="J63" s="107"/>
      <c r="K63" s="107"/>
      <c r="L63" s="107"/>
      <c r="M63" s="107"/>
      <c r="N63" s="107"/>
      <c r="O63" s="107"/>
      <c r="P63" s="123"/>
      <c r="Q63" s="59"/>
      <c r="R63" s="59"/>
      <c r="S63" s="59"/>
      <c r="T63" s="59"/>
    </row>
    <row r="64" spans="1:20" s="259" customFormat="1" ht="15" customHeight="1" thickBot="1">
      <c r="A64" s="1375"/>
      <c r="B64" s="1376"/>
      <c r="C64" s="107" t="s">
        <v>2830</v>
      </c>
      <c r="D64" s="107" t="s">
        <v>148</v>
      </c>
      <c r="E64" s="107">
        <v>1</v>
      </c>
      <c r="F64" s="107">
        <v>2</v>
      </c>
      <c r="G64" s="130" t="s">
        <v>1033</v>
      </c>
      <c r="H64" s="107"/>
      <c r="I64" s="107"/>
      <c r="J64" s="107">
        <v>1</v>
      </c>
      <c r="K64" s="107"/>
      <c r="L64" s="107"/>
      <c r="M64" s="107"/>
      <c r="N64" s="107"/>
      <c r="O64" s="107"/>
      <c r="P64" s="123"/>
      <c r="Q64" s="59"/>
      <c r="R64" s="59"/>
      <c r="S64" s="59"/>
      <c r="T64" s="59"/>
    </row>
    <row r="65" spans="1:20" s="259" customFormat="1" ht="15" customHeight="1" thickBot="1">
      <c r="A65" s="1375"/>
      <c r="B65" s="1376"/>
      <c r="C65" s="107" t="s">
        <v>2831</v>
      </c>
      <c r="D65" s="107" t="s">
        <v>138</v>
      </c>
      <c r="E65" s="107">
        <v>1</v>
      </c>
      <c r="F65" s="107">
        <v>2</v>
      </c>
      <c r="G65" s="130" t="s">
        <v>1033</v>
      </c>
      <c r="H65" s="107"/>
      <c r="I65" s="107"/>
      <c r="J65" s="107">
        <v>1</v>
      </c>
      <c r="K65" s="107"/>
      <c r="L65" s="107"/>
      <c r="M65" s="107"/>
      <c r="N65" s="107"/>
      <c r="O65" s="107"/>
      <c r="P65" s="123"/>
      <c r="Q65" s="59"/>
      <c r="R65" s="59"/>
      <c r="S65" s="59"/>
      <c r="T65" s="59"/>
    </row>
    <row r="66" spans="1:20" s="259" customFormat="1" ht="15" customHeight="1" thickBot="1">
      <c r="A66" s="1375"/>
      <c r="B66" s="1376"/>
      <c r="C66" s="107" t="s">
        <v>2832</v>
      </c>
      <c r="D66" s="107" t="s">
        <v>1229</v>
      </c>
      <c r="E66" s="107">
        <v>1</v>
      </c>
      <c r="F66" s="107">
        <v>2</v>
      </c>
      <c r="G66" s="130" t="s">
        <v>1033</v>
      </c>
      <c r="H66" s="107"/>
      <c r="I66" s="107"/>
      <c r="J66" s="107"/>
      <c r="K66" s="107">
        <v>1</v>
      </c>
      <c r="L66" s="107"/>
      <c r="M66" s="107"/>
      <c r="N66" s="107"/>
      <c r="O66" s="107"/>
      <c r="P66" s="123"/>
      <c r="Q66" s="59"/>
      <c r="R66" s="59"/>
      <c r="S66" s="59"/>
      <c r="T66" s="59"/>
    </row>
    <row r="67" spans="1:20" s="259" customFormat="1" ht="15" customHeight="1" thickBot="1">
      <c r="A67" s="1375"/>
      <c r="B67" s="1376"/>
      <c r="C67" s="107" t="s">
        <v>2833</v>
      </c>
      <c r="D67" s="107" t="s">
        <v>150</v>
      </c>
      <c r="E67" s="107">
        <v>1</v>
      </c>
      <c r="F67" s="107">
        <v>2</v>
      </c>
      <c r="G67" s="130" t="s">
        <v>1033</v>
      </c>
      <c r="H67" s="107"/>
      <c r="I67" s="107"/>
      <c r="J67" s="107"/>
      <c r="K67" s="107"/>
      <c r="L67" s="107">
        <v>1</v>
      </c>
      <c r="M67" s="107"/>
      <c r="N67" s="107"/>
      <c r="O67" s="107"/>
      <c r="P67" s="123"/>
      <c r="Q67" s="59"/>
      <c r="R67" s="59"/>
      <c r="S67" s="59"/>
      <c r="T67" s="59"/>
    </row>
    <row r="68" spans="1:20" s="259" customFormat="1" ht="15" customHeight="1" thickBot="1">
      <c r="A68" s="1375"/>
      <c r="B68" s="1376"/>
      <c r="C68" s="107" t="s">
        <v>2834</v>
      </c>
      <c r="D68" s="107" t="s">
        <v>144</v>
      </c>
      <c r="E68" s="107">
        <v>1</v>
      </c>
      <c r="F68" s="107">
        <v>2</v>
      </c>
      <c r="G68" s="130" t="s">
        <v>1033</v>
      </c>
      <c r="H68" s="107"/>
      <c r="I68" s="107"/>
      <c r="J68" s="107"/>
      <c r="K68" s="107"/>
      <c r="L68" s="107">
        <v>1</v>
      </c>
      <c r="M68" s="107"/>
      <c r="N68" s="107"/>
      <c r="O68" s="107"/>
      <c r="P68" s="123"/>
      <c r="Q68" s="59"/>
      <c r="R68" s="59"/>
      <c r="S68" s="59"/>
      <c r="T68" s="59"/>
    </row>
    <row r="69" spans="1:20" s="259" customFormat="1" ht="15" customHeight="1" thickBot="1">
      <c r="A69" s="1375"/>
      <c r="B69" s="1376"/>
      <c r="C69" s="107" t="s">
        <v>2835</v>
      </c>
      <c r="D69" s="107" t="s">
        <v>140</v>
      </c>
      <c r="E69" s="107">
        <v>1</v>
      </c>
      <c r="F69" s="107">
        <v>2</v>
      </c>
      <c r="G69" s="130" t="s">
        <v>1033</v>
      </c>
      <c r="H69" s="107"/>
      <c r="I69" s="107"/>
      <c r="J69" s="107"/>
      <c r="K69" s="107"/>
      <c r="L69" s="107"/>
      <c r="M69" s="107"/>
      <c r="N69" s="107">
        <v>1</v>
      </c>
      <c r="O69" s="107"/>
      <c r="P69" s="123"/>
      <c r="Q69" s="59"/>
      <c r="R69" s="59"/>
      <c r="S69" s="59"/>
      <c r="T69" s="59"/>
    </row>
    <row r="70" spans="1:20" s="259" customFormat="1" ht="15" customHeight="1" thickBot="1">
      <c r="A70" s="1375"/>
      <c r="B70" s="1376"/>
      <c r="C70" s="107" t="s">
        <v>2836</v>
      </c>
      <c r="D70" s="107" t="s">
        <v>3041</v>
      </c>
      <c r="E70" s="107">
        <v>2</v>
      </c>
      <c r="F70" s="107">
        <v>2</v>
      </c>
      <c r="G70" s="107" t="s">
        <v>1033</v>
      </c>
      <c r="H70" s="107"/>
      <c r="I70" s="107"/>
      <c r="J70" s="107"/>
      <c r="K70" s="107">
        <v>2</v>
      </c>
      <c r="L70" s="107"/>
      <c r="M70" s="107"/>
      <c r="N70" s="646"/>
      <c r="O70" s="646"/>
      <c r="P70" s="125"/>
      <c r="Q70" s="59"/>
      <c r="R70" s="59"/>
      <c r="S70" s="59"/>
      <c r="T70" s="59"/>
    </row>
    <row r="71" spans="1:20" s="259" customFormat="1" ht="15" customHeight="1" thickBot="1">
      <c r="A71" s="1375"/>
      <c r="B71" s="1376"/>
      <c r="C71" s="107" t="s">
        <v>2837</v>
      </c>
      <c r="D71" s="107" t="s">
        <v>3045</v>
      </c>
      <c r="E71" s="107">
        <v>2</v>
      </c>
      <c r="F71" s="107">
        <v>2</v>
      </c>
      <c r="G71" s="107" t="s">
        <v>1033</v>
      </c>
      <c r="H71" s="107"/>
      <c r="I71" s="107"/>
      <c r="J71" s="107"/>
      <c r="K71" s="107">
        <v>2</v>
      </c>
      <c r="L71" s="107"/>
      <c r="M71" s="107"/>
      <c r="N71" s="646"/>
      <c r="O71" s="646"/>
      <c r="P71" s="126"/>
      <c r="Q71" s="59"/>
      <c r="R71" s="59"/>
      <c r="S71" s="59"/>
      <c r="T71" s="59"/>
    </row>
    <row r="72" spans="1:20" s="259" customFormat="1" ht="15" customHeight="1" thickBot="1">
      <c r="A72" s="1375"/>
      <c r="B72" s="1376"/>
      <c r="C72" s="107" t="s">
        <v>2838</v>
      </c>
      <c r="D72" s="107" t="s">
        <v>2058</v>
      </c>
      <c r="E72" s="107">
        <v>2</v>
      </c>
      <c r="F72" s="107">
        <v>2</v>
      </c>
      <c r="G72" s="130" t="s">
        <v>1033</v>
      </c>
      <c r="H72" s="107"/>
      <c r="I72" s="107"/>
      <c r="J72" s="107"/>
      <c r="K72" s="107"/>
      <c r="L72" s="107">
        <v>2</v>
      </c>
      <c r="M72" s="107"/>
      <c r="N72" s="646"/>
      <c r="O72" s="646"/>
      <c r="P72" s="127"/>
      <c r="Q72" s="59"/>
      <c r="R72" s="59"/>
      <c r="S72" s="59"/>
      <c r="T72" s="59"/>
    </row>
    <row r="73" spans="1:20" s="259" customFormat="1" ht="15" customHeight="1" thickBot="1">
      <c r="A73" s="1375"/>
      <c r="B73" s="1376"/>
      <c r="C73" s="107" t="s">
        <v>2839</v>
      </c>
      <c r="D73" s="107" t="s">
        <v>180</v>
      </c>
      <c r="E73" s="107">
        <v>2</v>
      </c>
      <c r="F73" s="107">
        <v>2</v>
      </c>
      <c r="G73" s="107" t="s">
        <v>1033</v>
      </c>
      <c r="H73" s="107"/>
      <c r="I73" s="107"/>
      <c r="J73" s="107"/>
      <c r="K73" s="107"/>
      <c r="L73" s="107"/>
      <c r="M73" s="107"/>
      <c r="N73" s="107">
        <v>2</v>
      </c>
      <c r="O73" s="647"/>
      <c r="P73" s="127"/>
      <c r="Q73" s="59"/>
      <c r="R73" s="59"/>
      <c r="S73" s="59"/>
      <c r="T73" s="59"/>
    </row>
    <row r="74" spans="1:20" s="259" customFormat="1" ht="15" customHeight="1" thickBot="1">
      <c r="A74" s="1375"/>
      <c r="B74" s="1376"/>
      <c r="C74" s="107" t="s">
        <v>2840</v>
      </c>
      <c r="D74" s="107" t="s">
        <v>2059</v>
      </c>
      <c r="E74" s="107">
        <v>2</v>
      </c>
      <c r="F74" s="107">
        <v>2</v>
      </c>
      <c r="G74" s="130" t="s">
        <v>1033</v>
      </c>
      <c r="H74" s="107"/>
      <c r="I74" s="107"/>
      <c r="J74" s="107"/>
      <c r="K74" s="107"/>
      <c r="L74" s="107"/>
      <c r="M74" s="107"/>
      <c r="N74" s="107">
        <v>2</v>
      </c>
      <c r="O74" s="646"/>
      <c r="P74" s="127"/>
      <c r="Q74" s="59"/>
      <c r="R74" s="59"/>
      <c r="S74" s="59"/>
      <c r="T74" s="59"/>
    </row>
    <row r="75" spans="1:20" s="259" customFormat="1" ht="15" customHeight="1" thickBot="1">
      <c r="A75" s="1375"/>
      <c r="B75" s="1376"/>
      <c r="C75" s="107" t="s">
        <v>2841</v>
      </c>
      <c r="D75" s="107" t="s">
        <v>2055</v>
      </c>
      <c r="E75" s="107">
        <v>1</v>
      </c>
      <c r="F75" s="107">
        <v>2</v>
      </c>
      <c r="G75" s="130" t="s">
        <v>1033</v>
      </c>
      <c r="H75" s="107">
        <v>1</v>
      </c>
      <c r="I75" s="177"/>
      <c r="J75" s="177"/>
      <c r="K75" s="177"/>
      <c r="L75" s="177"/>
      <c r="M75" s="177"/>
      <c r="N75" s="177"/>
      <c r="O75" s="177"/>
      <c r="P75" s="128"/>
      <c r="Q75" s="59"/>
      <c r="R75" s="59"/>
      <c r="S75" s="59"/>
      <c r="T75" s="59"/>
    </row>
    <row r="76" spans="1:20" s="259" customFormat="1" ht="15" customHeight="1" thickBot="1">
      <c r="A76" s="1375"/>
      <c r="B76" s="1376"/>
      <c r="C76" s="107" t="s">
        <v>2842</v>
      </c>
      <c r="D76" s="107" t="s">
        <v>2060</v>
      </c>
      <c r="E76" s="107">
        <v>2</v>
      </c>
      <c r="F76" s="107">
        <v>2</v>
      </c>
      <c r="G76" s="130" t="s">
        <v>1033</v>
      </c>
      <c r="H76" s="107"/>
      <c r="I76" s="107"/>
      <c r="J76" s="107"/>
      <c r="K76" s="107"/>
      <c r="L76" s="107"/>
      <c r="M76" s="107">
        <v>2</v>
      </c>
      <c r="N76" s="104"/>
      <c r="O76" s="104"/>
      <c r="P76" s="128"/>
      <c r="Q76" s="59"/>
      <c r="R76" s="59"/>
      <c r="S76" s="59"/>
      <c r="T76" s="59"/>
    </row>
    <row r="77" spans="1:20" s="259" customFormat="1" ht="15" customHeight="1" thickBot="1">
      <c r="A77" s="1375"/>
      <c r="B77" s="1376"/>
      <c r="C77" s="107" t="s">
        <v>2843</v>
      </c>
      <c r="D77" s="107" t="s">
        <v>704</v>
      </c>
      <c r="E77" s="107">
        <v>2</v>
      </c>
      <c r="F77" s="107">
        <v>2</v>
      </c>
      <c r="G77" s="107" t="s">
        <v>1033</v>
      </c>
      <c r="H77" s="107">
        <v>2</v>
      </c>
      <c r="I77" s="153"/>
      <c r="J77" s="153"/>
      <c r="K77" s="622"/>
      <c r="L77" s="622"/>
      <c r="M77" s="622"/>
      <c r="N77" s="622"/>
      <c r="O77" s="622"/>
      <c r="P77" s="128"/>
      <c r="Q77" s="59"/>
      <c r="R77" s="59"/>
      <c r="S77" s="59"/>
      <c r="T77" s="59"/>
    </row>
    <row r="78" spans="1:20" s="259" customFormat="1" ht="15" customHeight="1" thickBot="1">
      <c r="A78" s="1375"/>
      <c r="B78" s="1376"/>
      <c r="C78" s="107" t="s">
        <v>2844</v>
      </c>
      <c r="D78" s="107" t="s">
        <v>89</v>
      </c>
      <c r="E78" s="107">
        <v>2</v>
      </c>
      <c r="F78" s="107">
        <v>2</v>
      </c>
      <c r="G78" s="107" t="s">
        <v>1033</v>
      </c>
      <c r="H78" s="107"/>
      <c r="I78" s="107"/>
      <c r="J78" s="107">
        <v>2</v>
      </c>
      <c r="K78" s="153"/>
      <c r="L78" s="153"/>
      <c r="M78" s="622"/>
      <c r="N78" s="622"/>
      <c r="O78" s="622"/>
      <c r="P78" s="128"/>
      <c r="Q78" s="59"/>
      <c r="R78" s="59"/>
      <c r="S78" s="59"/>
      <c r="T78" s="59"/>
    </row>
    <row r="79" spans="1:20" s="259" customFormat="1" ht="15" customHeight="1" thickBot="1">
      <c r="A79" s="1375"/>
      <c r="B79" s="1376"/>
      <c r="C79" s="107" t="s">
        <v>2845</v>
      </c>
      <c r="D79" s="107" t="s">
        <v>174</v>
      </c>
      <c r="E79" s="107">
        <v>2</v>
      </c>
      <c r="F79" s="107">
        <v>2</v>
      </c>
      <c r="G79" s="107" t="s">
        <v>1033</v>
      </c>
      <c r="H79" s="107"/>
      <c r="I79" s="107"/>
      <c r="J79" s="107">
        <v>2</v>
      </c>
      <c r="K79" s="646"/>
      <c r="L79" s="646"/>
      <c r="M79" s="646"/>
      <c r="N79" s="646"/>
      <c r="O79" s="645"/>
      <c r="P79" s="128"/>
      <c r="Q79" s="59"/>
      <c r="R79" s="59"/>
      <c r="S79" s="59"/>
      <c r="T79" s="59"/>
    </row>
    <row r="80" spans="1:20" s="259" customFormat="1" ht="15" customHeight="1" thickBot="1">
      <c r="A80" s="1375"/>
      <c r="B80" s="1376"/>
      <c r="C80" s="107" t="s">
        <v>2846</v>
      </c>
      <c r="D80" s="107" t="s">
        <v>176</v>
      </c>
      <c r="E80" s="107">
        <v>2</v>
      </c>
      <c r="F80" s="107">
        <v>2</v>
      </c>
      <c r="G80" s="130" t="s">
        <v>1033</v>
      </c>
      <c r="H80" s="107"/>
      <c r="I80" s="107"/>
      <c r="J80" s="107"/>
      <c r="K80" s="107"/>
      <c r="L80" s="107">
        <v>2</v>
      </c>
      <c r="M80" s="107"/>
      <c r="N80" s="107"/>
      <c r="O80" s="622"/>
      <c r="P80" s="128"/>
      <c r="Q80" s="59"/>
      <c r="R80" s="59"/>
      <c r="S80" s="59"/>
      <c r="T80" s="59"/>
    </row>
    <row r="81" spans="1:20" s="259" customFormat="1" ht="15" customHeight="1" thickBot="1">
      <c r="A81" s="1375"/>
      <c r="B81" s="1376"/>
      <c r="C81" s="107" t="s">
        <v>2847</v>
      </c>
      <c r="D81" s="107" t="s">
        <v>182</v>
      </c>
      <c r="E81" s="107">
        <v>2</v>
      </c>
      <c r="F81" s="107">
        <v>2</v>
      </c>
      <c r="G81" s="130" t="s">
        <v>1033</v>
      </c>
      <c r="H81" s="107"/>
      <c r="I81" s="107"/>
      <c r="J81" s="107"/>
      <c r="K81" s="107"/>
      <c r="L81" s="107">
        <v>2</v>
      </c>
      <c r="M81" s="107"/>
      <c r="N81" s="107"/>
      <c r="O81" s="622"/>
      <c r="P81" s="128"/>
      <c r="Q81" s="59"/>
      <c r="R81" s="59"/>
      <c r="S81" s="59"/>
      <c r="T81" s="59"/>
    </row>
    <row r="82" spans="1:20" s="259" customFormat="1" ht="15" customHeight="1" thickBot="1">
      <c r="A82" s="1375"/>
      <c r="B82" s="1376"/>
      <c r="C82" s="107" t="s">
        <v>2848</v>
      </c>
      <c r="D82" s="107" t="s">
        <v>91</v>
      </c>
      <c r="E82" s="107">
        <v>2</v>
      </c>
      <c r="F82" s="107">
        <v>2</v>
      </c>
      <c r="G82" s="130" t="s">
        <v>1033</v>
      </c>
      <c r="H82" s="107"/>
      <c r="I82" s="107"/>
      <c r="J82" s="107"/>
      <c r="K82" s="107"/>
      <c r="L82" s="107"/>
      <c r="M82" s="107">
        <v>2</v>
      </c>
      <c r="N82" s="107"/>
      <c r="O82" s="622"/>
      <c r="P82" s="128"/>
      <c r="Q82" s="59"/>
      <c r="R82" s="59"/>
      <c r="S82" s="59"/>
      <c r="T82" s="59"/>
    </row>
    <row r="83" spans="1:20" s="259" customFormat="1" ht="15" customHeight="1" thickBot="1">
      <c r="A83" s="1375"/>
      <c r="B83" s="1376"/>
      <c r="C83" s="107" t="s">
        <v>2849</v>
      </c>
      <c r="D83" s="107" t="s">
        <v>166</v>
      </c>
      <c r="E83" s="107">
        <v>2</v>
      </c>
      <c r="F83" s="107">
        <v>2</v>
      </c>
      <c r="G83" s="107" t="s">
        <v>1033</v>
      </c>
      <c r="H83" s="107"/>
      <c r="I83" s="107"/>
      <c r="J83" s="107"/>
      <c r="K83" s="107"/>
      <c r="L83" s="107"/>
      <c r="M83" s="107"/>
      <c r="N83" s="107">
        <v>2</v>
      </c>
      <c r="O83" s="622"/>
      <c r="P83" s="127"/>
      <c r="Q83" s="59"/>
      <c r="R83" s="59"/>
      <c r="S83" s="59"/>
      <c r="T83" s="59"/>
    </row>
    <row r="84" spans="1:20" s="259" customFormat="1" ht="15" customHeight="1" thickBot="1">
      <c r="A84" s="1375"/>
      <c r="B84" s="1376"/>
      <c r="C84" s="1031" t="s">
        <v>3011</v>
      </c>
      <c r="D84" s="1032" t="s">
        <v>1030</v>
      </c>
      <c r="E84" s="1033">
        <v>1</v>
      </c>
      <c r="F84" s="1033">
        <v>2</v>
      </c>
      <c r="G84" s="104" t="s">
        <v>1033</v>
      </c>
      <c r="H84" s="619"/>
      <c r="I84" s="104">
        <v>1</v>
      </c>
      <c r="J84" s="104"/>
      <c r="K84" s="104"/>
      <c r="L84" s="104"/>
      <c r="M84" s="104"/>
      <c r="N84" s="104"/>
      <c r="O84" s="623"/>
      <c r="P84" s="1034" t="s">
        <v>3038</v>
      </c>
      <c r="Q84" s="59"/>
      <c r="R84" s="59"/>
      <c r="S84" s="59"/>
      <c r="T84" s="59"/>
    </row>
    <row r="85" spans="1:20" s="259" customFormat="1" ht="15" customHeight="1" thickBot="1">
      <c r="A85" s="1375"/>
      <c r="B85" s="1376"/>
      <c r="C85" s="1031" t="s">
        <v>3010</v>
      </c>
      <c r="D85" s="1035" t="s">
        <v>1031</v>
      </c>
      <c r="E85" s="104">
        <v>1</v>
      </c>
      <c r="F85" s="104">
        <v>2</v>
      </c>
      <c r="G85" s="104" t="s">
        <v>1033</v>
      </c>
      <c r="H85" s="104"/>
      <c r="I85" s="104"/>
      <c r="J85" s="104"/>
      <c r="K85" s="104">
        <v>1</v>
      </c>
      <c r="L85" s="104"/>
      <c r="M85" s="104"/>
      <c r="N85" s="104"/>
      <c r="O85" s="623"/>
      <c r="P85" s="1034" t="s">
        <v>3038</v>
      </c>
      <c r="Q85" s="59"/>
      <c r="R85" s="59"/>
      <c r="S85" s="59"/>
      <c r="T85" s="59"/>
    </row>
    <row r="86" spans="1:20" s="259" customFormat="1" ht="15" customHeight="1" thickBot="1">
      <c r="A86" s="1375"/>
      <c r="B86" s="1376"/>
      <c r="C86" s="102" t="s">
        <v>3008</v>
      </c>
      <c r="D86" s="104" t="s">
        <v>1032</v>
      </c>
      <c r="E86" s="104">
        <v>2</v>
      </c>
      <c r="F86" s="104">
        <v>2</v>
      </c>
      <c r="G86" s="1036" t="s">
        <v>1033</v>
      </c>
      <c r="H86" s="104"/>
      <c r="I86" s="104"/>
      <c r="J86" s="104"/>
      <c r="K86" s="104"/>
      <c r="L86" s="104">
        <v>2</v>
      </c>
      <c r="M86" s="104"/>
      <c r="N86" s="1037"/>
      <c r="O86" s="1037"/>
      <c r="P86" s="1034" t="s">
        <v>994</v>
      </c>
      <c r="Q86" s="59"/>
      <c r="R86" s="59"/>
      <c r="S86" s="59"/>
      <c r="T86" s="59"/>
    </row>
    <row r="87" spans="1:20" s="259" customFormat="1" ht="15" customHeight="1">
      <c r="A87" s="1375"/>
      <c r="B87" s="1376"/>
      <c r="C87" s="104" t="s">
        <v>3009</v>
      </c>
      <c r="D87" s="104" t="s">
        <v>1034</v>
      </c>
      <c r="E87" s="104">
        <v>2</v>
      </c>
      <c r="F87" s="104">
        <v>2</v>
      </c>
      <c r="G87" s="1036" t="s">
        <v>1033</v>
      </c>
      <c r="H87" s="104"/>
      <c r="I87" s="104"/>
      <c r="J87" s="104"/>
      <c r="K87" s="104"/>
      <c r="L87" s="104"/>
      <c r="M87" s="104">
        <v>2</v>
      </c>
      <c r="N87" s="1037"/>
      <c r="O87" s="1037"/>
      <c r="P87" s="1034" t="s">
        <v>994</v>
      </c>
      <c r="Q87" s="59"/>
      <c r="R87" s="59"/>
      <c r="S87" s="59"/>
      <c r="T87" s="59"/>
    </row>
    <row r="88" spans="1:20" s="259" customFormat="1" ht="15" customHeight="1">
      <c r="A88" s="129"/>
      <c r="B88" s="129"/>
      <c r="C88" s="1035" t="s">
        <v>3006</v>
      </c>
      <c r="D88" s="104" t="s">
        <v>1035</v>
      </c>
      <c r="E88" s="104">
        <v>1</v>
      </c>
      <c r="F88" s="104">
        <v>2</v>
      </c>
      <c r="G88" s="1036" t="s">
        <v>1033</v>
      </c>
      <c r="H88" s="104"/>
      <c r="I88" s="104"/>
      <c r="J88" s="104"/>
      <c r="K88" s="104"/>
      <c r="L88" s="104">
        <v>1</v>
      </c>
      <c r="M88" s="104"/>
      <c r="N88" s="104"/>
      <c r="O88" s="643"/>
      <c r="P88" s="106" t="s">
        <v>1036</v>
      </c>
      <c r="Q88" s="59"/>
      <c r="R88" s="59"/>
      <c r="S88" s="59"/>
      <c r="T88" s="59"/>
    </row>
    <row r="89" spans="1:20" s="259" customFormat="1" ht="15" customHeight="1" thickBot="1">
      <c r="A89" s="129"/>
      <c r="B89" s="129"/>
      <c r="C89" s="1070" t="s">
        <v>3007</v>
      </c>
      <c r="D89" s="1038" t="s">
        <v>1037</v>
      </c>
      <c r="E89" s="1038">
        <v>1</v>
      </c>
      <c r="F89" s="1038">
        <v>2</v>
      </c>
      <c r="G89" s="1036" t="s">
        <v>1033</v>
      </c>
      <c r="H89" s="1038"/>
      <c r="I89" s="1038"/>
      <c r="J89" s="1038"/>
      <c r="K89" s="1038"/>
      <c r="L89" s="1038"/>
      <c r="M89" s="1038">
        <v>1</v>
      </c>
      <c r="N89" s="1038"/>
      <c r="O89" s="1038"/>
      <c r="P89" s="1039" t="s">
        <v>1036</v>
      </c>
      <c r="Q89" s="59"/>
      <c r="R89" s="59"/>
      <c r="S89" s="59"/>
      <c r="T89" s="59"/>
    </row>
    <row r="90" spans="1:20" s="259" customFormat="1" ht="15" customHeight="1">
      <c r="A90" s="129"/>
      <c r="B90" s="129"/>
      <c r="C90" s="107" t="s">
        <v>2850</v>
      </c>
      <c r="D90" s="107" t="s">
        <v>2061</v>
      </c>
      <c r="E90" s="85">
        <v>2</v>
      </c>
      <c r="F90" s="85">
        <v>2</v>
      </c>
      <c r="G90" s="608" t="s">
        <v>1033</v>
      </c>
      <c r="H90" s="622"/>
      <c r="I90" s="622"/>
      <c r="J90" s="622"/>
      <c r="K90" s="622"/>
      <c r="L90" s="622"/>
      <c r="M90" s="622"/>
      <c r="N90" s="622">
        <v>2</v>
      </c>
      <c r="O90" s="622"/>
      <c r="P90" s="127"/>
      <c r="Q90" s="59"/>
      <c r="R90" s="59"/>
      <c r="S90" s="59"/>
      <c r="T90" s="59"/>
    </row>
    <row r="91" spans="1:20" s="259" customFormat="1" ht="15" customHeight="1">
      <c r="A91" s="129"/>
      <c r="B91" s="129"/>
      <c r="C91" s="107" t="s">
        <v>2851</v>
      </c>
      <c r="D91" s="649" t="s">
        <v>2062</v>
      </c>
      <c r="E91" s="107">
        <v>2</v>
      </c>
      <c r="F91" s="107">
        <v>2</v>
      </c>
      <c r="G91" s="608" t="s">
        <v>1033</v>
      </c>
      <c r="H91" s="107"/>
      <c r="I91" s="107"/>
      <c r="J91" s="107"/>
      <c r="K91" s="107"/>
      <c r="L91" s="107"/>
      <c r="M91" s="107">
        <v>2</v>
      </c>
      <c r="N91" s="623"/>
      <c r="O91" s="623"/>
      <c r="P91" s="127"/>
      <c r="Q91" s="59"/>
      <c r="R91" s="59"/>
      <c r="S91" s="59"/>
      <c r="T91" s="59"/>
    </row>
    <row r="92" spans="1:20" s="259" customFormat="1" ht="15" customHeight="1">
      <c r="A92" s="129"/>
      <c r="B92" s="129"/>
      <c r="C92" s="107" t="s">
        <v>2852</v>
      </c>
      <c r="D92" s="107" t="s">
        <v>194</v>
      </c>
      <c r="E92" s="107">
        <v>2</v>
      </c>
      <c r="F92" s="107">
        <v>2</v>
      </c>
      <c r="G92" s="608" t="s">
        <v>1033</v>
      </c>
      <c r="H92" s="107"/>
      <c r="I92" s="107"/>
      <c r="J92" s="107"/>
      <c r="K92" s="107"/>
      <c r="L92" s="107"/>
      <c r="M92" s="107">
        <v>2</v>
      </c>
      <c r="N92" s="107"/>
      <c r="O92" s="623"/>
      <c r="P92" s="127"/>
      <c r="Q92" s="59"/>
      <c r="R92" s="59"/>
      <c r="S92" s="59"/>
      <c r="T92" s="59"/>
    </row>
    <row r="93" spans="1:20" s="259" customFormat="1" ht="15" customHeight="1">
      <c r="A93" s="129"/>
      <c r="B93" s="129"/>
      <c r="C93" s="107" t="s">
        <v>2853</v>
      </c>
      <c r="D93" s="649" t="s">
        <v>2063</v>
      </c>
      <c r="E93" s="107">
        <v>2</v>
      </c>
      <c r="F93" s="107">
        <v>2</v>
      </c>
      <c r="G93" s="608" t="s">
        <v>1033</v>
      </c>
      <c r="H93" s="107"/>
      <c r="I93" s="107"/>
      <c r="J93" s="107"/>
      <c r="K93" s="107"/>
      <c r="L93" s="107"/>
      <c r="M93" s="107"/>
      <c r="N93" s="107"/>
      <c r="O93" s="107">
        <v>2</v>
      </c>
      <c r="P93" s="127"/>
      <c r="Q93" s="59"/>
      <c r="R93" s="59"/>
      <c r="S93" s="59"/>
      <c r="T93" s="59"/>
    </row>
    <row r="94" spans="1:20" s="259" customFormat="1" ht="15" customHeight="1" thickBot="1">
      <c r="A94" s="129"/>
      <c r="B94" s="129"/>
      <c r="C94" s="113" t="s">
        <v>2854</v>
      </c>
      <c r="D94" s="113" t="s">
        <v>1080</v>
      </c>
      <c r="E94" s="113">
        <v>2</v>
      </c>
      <c r="F94" s="113">
        <v>2</v>
      </c>
      <c r="G94" s="608" t="s">
        <v>1033</v>
      </c>
      <c r="H94" s="113"/>
      <c r="I94" s="113"/>
      <c r="J94" s="113"/>
      <c r="K94" s="113">
        <v>2</v>
      </c>
      <c r="L94" s="650"/>
      <c r="M94" s="650"/>
      <c r="N94" s="650"/>
      <c r="O94" s="650"/>
      <c r="P94" s="132"/>
      <c r="Q94" s="59"/>
      <c r="R94" s="59"/>
      <c r="S94" s="59"/>
      <c r="T94" s="59"/>
    </row>
    <row r="95" spans="1:20" s="259" customFormat="1" ht="15" customHeight="1" thickBot="1">
      <c r="A95" s="1040"/>
      <c r="B95" s="1041"/>
      <c r="C95" s="1042"/>
      <c r="D95" s="1043"/>
      <c r="E95" s="1044"/>
      <c r="F95" s="1044"/>
      <c r="G95" s="1044"/>
      <c r="H95" s="1044"/>
      <c r="I95" s="1044"/>
      <c r="J95" s="1044"/>
      <c r="K95" s="1044"/>
      <c r="L95" s="1044"/>
      <c r="M95" s="1044"/>
      <c r="N95" s="1044"/>
      <c r="O95" s="1044"/>
      <c r="P95" s="1045"/>
      <c r="Q95" s="59"/>
      <c r="R95" s="59"/>
      <c r="S95" s="59"/>
      <c r="T95" s="59"/>
    </row>
    <row r="96" spans="1:20">
      <c r="A96" s="133"/>
      <c r="B96" s="134"/>
      <c r="C96" s="135"/>
      <c r="D96" s="59"/>
      <c r="E96" s="69"/>
      <c r="F96" s="69"/>
      <c r="G96" s="137"/>
      <c r="H96" s="69"/>
      <c r="I96" s="69"/>
      <c r="J96" s="69"/>
      <c r="K96" s="69"/>
      <c r="L96" s="69"/>
      <c r="M96" s="69"/>
      <c r="N96" s="69"/>
      <c r="O96" s="69"/>
      <c r="P96" s="137"/>
    </row>
    <row r="97" spans="1:16" ht="21.75" customHeight="1">
      <c r="B97" s="1189"/>
      <c r="C97" s="1189"/>
      <c r="D97" s="1189"/>
      <c r="E97" s="58"/>
      <c r="F97" s="58"/>
      <c r="G97" s="58"/>
      <c r="H97" s="58"/>
      <c r="I97" s="50"/>
      <c r="J97" s="50"/>
      <c r="K97" s="50"/>
      <c r="L97" s="50"/>
      <c r="M97" s="50"/>
      <c r="N97" s="50"/>
      <c r="O97" s="50"/>
      <c r="P97" s="58"/>
    </row>
    <row r="98" spans="1:16">
      <c r="B98" s="51"/>
      <c r="C98" s="138"/>
      <c r="D98" s="61"/>
      <c r="E98" s="62"/>
      <c r="F98" s="63"/>
      <c r="G98" s="63"/>
      <c r="H98" s="62"/>
      <c r="I98" s="64"/>
      <c r="J98" s="64"/>
      <c r="K98" s="64"/>
      <c r="L98" s="64"/>
      <c r="M98" s="64"/>
      <c r="N98" s="65"/>
      <c r="O98" s="65"/>
      <c r="P98" s="62"/>
    </row>
    <row r="99" spans="1:16">
      <c r="B99" s="51"/>
      <c r="C99" s="138"/>
      <c r="D99" s="51"/>
      <c r="E99" s="51"/>
      <c r="F99" s="58"/>
      <c r="G99" s="58"/>
      <c r="H99" s="51"/>
    </row>
    <row r="100" spans="1:16" s="67" customFormat="1" ht="13.5" customHeight="1">
      <c r="A100" s="66"/>
      <c r="B100" s="51"/>
      <c r="C100" s="138"/>
      <c r="D100" s="58"/>
      <c r="E100" s="51"/>
      <c r="F100" s="58"/>
      <c r="G100" s="58"/>
      <c r="H100" s="51"/>
      <c r="I100" s="66"/>
      <c r="J100" s="66"/>
      <c r="K100" s="66"/>
      <c r="L100" s="66"/>
      <c r="M100" s="66"/>
      <c r="N100" s="66"/>
      <c r="O100" s="66"/>
      <c r="P100" s="66"/>
    </row>
    <row r="101" spans="1:16" s="67" customFormat="1" ht="12" customHeight="1">
      <c r="A101" s="66"/>
      <c r="B101" s="60"/>
      <c r="C101" s="138"/>
      <c r="D101" s="138"/>
      <c r="E101" s="51"/>
      <c r="F101" s="58"/>
      <c r="G101" s="58"/>
      <c r="H101" s="51"/>
      <c r="I101" s="66"/>
      <c r="J101" s="66"/>
      <c r="K101" s="66"/>
      <c r="L101" s="66"/>
      <c r="M101" s="66"/>
      <c r="N101" s="66"/>
      <c r="O101" s="66"/>
      <c r="P101" s="66"/>
    </row>
    <row r="102" spans="1:16" ht="16.899999999999999" customHeight="1">
      <c r="B102" s="51"/>
      <c r="C102" s="138"/>
      <c r="D102" s="58"/>
      <c r="E102" s="51"/>
      <c r="F102" s="58"/>
      <c r="G102" s="58"/>
      <c r="H102" s="51"/>
    </row>
    <row r="103" spans="1:16" ht="17.45" customHeight="1">
      <c r="B103" s="51"/>
      <c r="C103" s="138"/>
      <c r="D103" s="58"/>
      <c r="E103" s="51"/>
      <c r="F103" s="58"/>
      <c r="G103" s="58"/>
      <c r="H103" s="51"/>
    </row>
    <row r="104" spans="1:16" ht="16.149999999999999" customHeight="1">
      <c r="B104" s="51"/>
      <c r="C104" s="138"/>
      <c r="D104" s="58"/>
      <c r="E104" s="51"/>
      <c r="F104" s="58"/>
      <c r="G104" s="58"/>
      <c r="H104" s="51"/>
    </row>
    <row r="105" spans="1:16" ht="16.899999999999999" customHeight="1">
      <c r="B105" s="51"/>
      <c r="C105" s="138"/>
      <c r="D105" s="58"/>
      <c r="E105" s="51"/>
      <c r="F105" s="58"/>
      <c r="G105" s="58"/>
      <c r="H105" s="51"/>
    </row>
    <row r="106" spans="1:16" ht="15" customHeight="1">
      <c r="B106" s="51"/>
      <c r="C106" s="138"/>
      <c r="D106" s="58"/>
      <c r="E106" s="51"/>
      <c r="F106" s="58"/>
      <c r="G106" s="58"/>
      <c r="H106" s="51"/>
    </row>
    <row r="107" spans="1:16" ht="18" customHeight="1">
      <c r="B107" s="1189"/>
      <c r="C107" s="1189"/>
      <c r="D107" s="1189"/>
    </row>
    <row r="108" spans="1:16" ht="30" customHeight="1">
      <c r="B108" s="51"/>
      <c r="C108" s="138"/>
      <c r="D108" s="58"/>
    </row>
    <row r="109" spans="1:16" ht="30" customHeight="1">
      <c r="B109" s="51"/>
      <c r="C109" s="138"/>
      <c r="D109" s="58"/>
      <c r="E109" s="139"/>
      <c r="F109" s="140"/>
    </row>
    <row r="110" spans="1:16" ht="30" customHeight="1">
      <c r="B110" s="51"/>
      <c r="C110" s="138"/>
      <c r="D110" s="58"/>
    </row>
    <row r="111" spans="1:16" ht="30" customHeight="1">
      <c r="B111" s="51"/>
      <c r="C111" s="138"/>
      <c r="D111" s="58"/>
    </row>
    <row r="112" spans="1:16" ht="30" customHeight="1">
      <c r="B112" s="51"/>
      <c r="C112" s="138"/>
      <c r="D112" s="58"/>
    </row>
    <row r="113" spans="2:4" ht="30" customHeight="1">
      <c r="B113" s="1189"/>
      <c r="C113" s="1189"/>
      <c r="D113" s="1189"/>
    </row>
    <row r="114" spans="2:4" ht="30" customHeight="1"/>
    <row r="115" spans="2:4" ht="30" customHeight="1"/>
    <row r="116" spans="2:4" ht="30" customHeight="1"/>
    <row r="117" spans="2:4" ht="30" customHeight="1"/>
    <row r="118" spans="2:4" ht="30" customHeight="1"/>
    <row r="119" spans="2:4" ht="30" customHeight="1"/>
    <row r="120" spans="2:4" ht="30" customHeight="1"/>
    <row r="121" spans="2:4" ht="30" customHeight="1"/>
    <row r="122" spans="2:4" ht="30" customHeight="1"/>
    <row r="123" spans="2:4" ht="30" customHeight="1"/>
    <row r="124" spans="2:4" ht="30" customHeight="1"/>
    <row r="125" spans="2:4" ht="30" customHeight="1"/>
    <row r="126" spans="2:4" ht="30" customHeight="1"/>
    <row r="127" spans="2:4" ht="30" customHeight="1"/>
    <row r="128" spans="2:4"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sheetData>
  <mergeCells count="34">
    <mergeCell ref="B2:P2"/>
    <mergeCell ref="J3:P3"/>
    <mergeCell ref="A15:A16"/>
    <mergeCell ref="B15:B16"/>
    <mergeCell ref="C15:C16"/>
    <mergeCell ref="D15:D16"/>
    <mergeCell ref="E15:E16"/>
    <mergeCell ref="F15:F16"/>
    <mergeCell ref="G15:G16"/>
    <mergeCell ref="H15:I15"/>
    <mergeCell ref="J15:K15"/>
    <mergeCell ref="L15:M15"/>
    <mergeCell ref="N15:O15"/>
    <mergeCell ref="P15:P16"/>
    <mergeCell ref="P44:P48"/>
    <mergeCell ref="B51:B59"/>
    <mergeCell ref="A60:A87"/>
    <mergeCell ref="B60:B87"/>
    <mergeCell ref="B26:B28"/>
    <mergeCell ref="B29:B31"/>
    <mergeCell ref="B32:B39"/>
    <mergeCell ref="A40:A43"/>
    <mergeCell ref="B40:B43"/>
    <mergeCell ref="P40:P43"/>
    <mergeCell ref="A17:A39"/>
    <mergeCell ref="B17:B19"/>
    <mergeCell ref="P17:P31"/>
    <mergeCell ref="B20:B22"/>
    <mergeCell ref="B23:B25"/>
    <mergeCell ref="B97:D97"/>
    <mergeCell ref="B107:D107"/>
    <mergeCell ref="B113:D113"/>
    <mergeCell ref="A44:A59"/>
    <mergeCell ref="B44:B50"/>
  </mergeCells>
  <phoneticPr fontId="5" type="noConversion"/>
  <pageMargins left="0.511811023622047" right="0.31496062992126012" top="0.55118110236220508" bottom="0.55118110236220508" header="0.31496062992126012" footer="0.31496062992126012"/>
  <pageSetup paperSize="9" scale="90"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activeCell="D22" sqref="D22"/>
    </sheetView>
  </sheetViews>
  <sheetFormatPr defaultRowHeight="15.75"/>
  <cols>
    <col min="1" max="1" width="4.625" style="184" customWidth="1"/>
    <col min="2" max="2" width="4.25" style="184" customWidth="1"/>
    <col min="3" max="3" width="10.375" style="184" customWidth="1"/>
    <col min="4" max="4" width="25.125" style="184" customWidth="1"/>
    <col min="5" max="5" width="52.125" style="184" customWidth="1"/>
    <col min="6" max="7" width="5.125" style="184" bestFit="1" customWidth="1"/>
    <col min="8" max="8" width="7.125" style="184" bestFit="1" customWidth="1"/>
    <col min="9" max="13" width="4.5" style="184" customWidth="1"/>
    <col min="14" max="14" width="4.375" style="184" customWidth="1"/>
    <col min="15" max="16" width="4.5" style="184" customWidth="1"/>
    <col min="17" max="17" width="35.25" style="184" bestFit="1" customWidth="1"/>
    <col min="18" max="18" width="9" style="184" customWidth="1"/>
    <col min="19" max="16384" width="9" style="184"/>
  </cols>
  <sheetData>
    <row r="1" spans="1:17" ht="30">
      <c r="A1" s="48"/>
      <c r="B1" s="1413" t="s">
        <v>1234</v>
      </c>
      <c r="C1" s="1413"/>
      <c r="D1" s="1413"/>
      <c r="E1" s="1413"/>
      <c r="F1" s="1413"/>
      <c r="G1" s="1413"/>
      <c r="H1" s="1413"/>
      <c r="I1" s="1413"/>
      <c r="J1" s="1413"/>
      <c r="K1" s="1413"/>
      <c r="L1" s="1413"/>
      <c r="M1" s="1413"/>
      <c r="N1" s="1413"/>
      <c r="O1" s="1413"/>
      <c r="P1" s="1413"/>
      <c r="Q1" s="1413"/>
    </row>
    <row r="2" spans="1:17" ht="27">
      <c r="A2" s="48"/>
      <c r="B2" s="165"/>
      <c r="C2" s="50" t="s">
        <v>2528</v>
      </c>
      <c r="D2" s="165"/>
      <c r="E2" s="1414"/>
      <c r="F2" s="1414"/>
      <c r="G2" s="1414"/>
      <c r="H2" s="1414"/>
      <c r="I2" s="1414"/>
      <c r="J2" s="1414"/>
      <c r="K2" s="1414"/>
      <c r="L2" s="1414"/>
      <c r="M2" s="1414"/>
      <c r="N2" s="1414"/>
      <c r="O2" s="1414"/>
      <c r="P2" s="1414"/>
      <c r="Q2" s="1414"/>
    </row>
    <row r="3" spans="1:17" ht="19.5">
      <c r="A3" s="48"/>
      <c r="B3" s="1417" t="s">
        <v>1231</v>
      </c>
      <c r="C3" s="1417"/>
      <c r="D3" s="1417"/>
      <c r="E3" s="903"/>
      <c r="F3" s="903"/>
      <c r="G3" s="903"/>
      <c r="H3" s="903"/>
      <c r="I3" s="903"/>
      <c r="J3" s="903"/>
      <c r="K3" s="903"/>
      <c r="L3" s="903"/>
      <c r="M3" s="903"/>
      <c r="N3" s="903"/>
      <c r="O3" s="903"/>
      <c r="P3" s="903"/>
      <c r="Q3" s="903"/>
    </row>
    <row r="4" spans="1:17" ht="19.5">
      <c r="A4" s="48"/>
      <c r="B4" s="66" t="s">
        <v>1291</v>
      </c>
      <c r="C4" s="181"/>
      <c r="D4" s="912"/>
      <c r="E4" s="903"/>
      <c r="F4" s="903"/>
      <c r="G4" s="903"/>
      <c r="H4" s="903"/>
      <c r="I4" s="903"/>
      <c r="J4" s="903"/>
      <c r="K4" s="903"/>
      <c r="L4" s="903"/>
      <c r="M4" s="903"/>
      <c r="N4" s="903"/>
      <c r="O4" s="903"/>
      <c r="P4" s="903"/>
      <c r="Q4" s="903"/>
    </row>
    <row r="5" spans="1:17" ht="19.5">
      <c r="A5" s="48"/>
      <c r="B5" s="66" t="s">
        <v>1292</v>
      </c>
      <c r="C5" s="181"/>
      <c r="D5" s="181"/>
      <c r="E5" s="903"/>
      <c r="F5" s="903"/>
      <c r="G5" s="903"/>
      <c r="H5" s="903"/>
      <c r="I5" s="903"/>
      <c r="J5" s="903"/>
      <c r="K5" s="903"/>
      <c r="L5" s="903"/>
      <c r="M5" s="903"/>
      <c r="N5" s="903"/>
      <c r="O5" s="903"/>
      <c r="P5" s="903"/>
      <c r="Q5" s="903"/>
    </row>
    <row r="6" spans="1:17" ht="19.5">
      <c r="A6" s="48"/>
      <c r="B6" s="66" t="s">
        <v>1293</v>
      </c>
      <c r="C6" s="181"/>
      <c r="D6" s="182"/>
      <c r="E6" s="903"/>
      <c r="F6" s="903"/>
      <c r="G6" s="903"/>
      <c r="H6" s="903"/>
      <c r="I6" s="903"/>
      <c r="J6" s="903"/>
      <c r="K6" s="903"/>
      <c r="L6" s="903"/>
      <c r="M6" s="903"/>
      <c r="N6" s="903"/>
      <c r="O6" s="903"/>
      <c r="P6" s="903"/>
      <c r="Q6" s="903"/>
    </row>
    <row r="7" spans="1:17" s="905" customFormat="1" ht="20.25" thickBot="1">
      <c r="A7" s="904"/>
      <c r="B7" s="66" t="s">
        <v>1294</v>
      </c>
      <c r="C7" s="181"/>
      <c r="D7" s="184"/>
      <c r="E7" s="903"/>
      <c r="F7" s="903"/>
      <c r="G7" s="903"/>
      <c r="H7" s="903"/>
      <c r="I7" s="903"/>
      <c r="J7" s="903"/>
      <c r="K7" s="903"/>
      <c r="L7" s="903"/>
      <c r="M7" s="903"/>
      <c r="N7" s="903"/>
      <c r="O7" s="903"/>
      <c r="P7" s="903"/>
      <c r="Q7" s="903"/>
    </row>
    <row r="8" spans="1:17" ht="17.25" thickBot="1">
      <c r="A8" s="1415" t="s">
        <v>969</v>
      </c>
      <c r="B8" s="1416" t="s">
        <v>970</v>
      </c>
      <c r="C8" s="1416" t="s">
        <v>53</v>
      </c>
      <c r="D8" s="1387" t="s">
        <v>971</v>
      </c>
      <c r="E8" s="1387" t="s">
        <v>972</v>
      </c>
      <c r="F8" s="1387" t="s">
        <v>973</v>
      </c>
      <c r="G8" s="1387" t="s">
        <v>974</v>
      </c>
      <c r="H8" s="1387" t="s">
        <v>975</v>
      </c>
      <c r="I8" s="1387" t="s">
        <v>57</v>
      </c>
      <c r="J8" s="1387"/>
      <c r="K8" s="1387" t="s">
        <v>58</v>
      </c>
      <c r="L8" s="1387"/>
      <c r="M8" s="1387" t="s">
        <v>59</v>
      </c>
      <c r="N8" s="1387"/>
      <c r="O8" s="1387" t="s">
        <v>60</v>
      </c>
      <c r="P8" s="1387"/>
      <c r="Q8" s="1389" t="s">
        <v>61</v>
      </c>
    </row>
    <row r="9" spans="1:17" ht="18" thickTop="1" thickBot="1">
      <c r="A9" s="1415"/>
      <c r="B9" s="1416"/>
      <c r="C9" s="1416"/>
      <c r="D9" s="1387"/>
      <c r="E9" s="1387"/>
      <c r="F9" s="1387"/>
      <c r="G9" s="1387"/>
      <c r="H9" s="1387"/>
      <c r="I9" s="944" t="s">
        <v>71</v>
      </c>
      <c r="J9" s="944" t="s">
        <v>72</v>
      </c>
      <c r="K9" s="944" t="s">
        <v>71</v>
      </c>
      <c r="L9" s="944" t="s">
        <v>72</v>
      </c>
      <c r="M9" s="944" t="s">
        <v>71</v>
      </c>
      <c r="N9" s="944" t="s">
        <v>72</v>
      </c>
      <c r="O9" s="944" t="s">
        <v>71</v>
      </c>
      <c r="P9" s="944" t="s">
        <v>72</v>
      </c>
      <c r="Q9" s="1389"/>
    </row>
    <row r="10" spans="1:17" customFormat="1" ht="17.25" customHeight="1" thickTop="1" thickBot="1">
      <c r="A10" s="1407" t="s">
        <v>1142</v>
      </c>
      <c r="B10" s="1408" t="s">
        <v>1235</v>
      </c>
      <c r="C10" s="900" t="s">
        <v>2500</v>
      </c>
      <c r="D10" s="173" t="s">
        <v>1236</v>
      </c>
      <c r="E10" s="147" t="s">
        <v>1237</v>
      </c>
      <c r="F10" s="148">
        <v>3</v>
      </c>
      <c r="G10" s="148">
        <v>3</v>
      </c>
      <c r="H10" s="68" t="s">
        <v>978</v>
      </c>
      <c r="I10" s="148">
        <v>3</v>
      </c>
      <c r="J10" s="154"/>
      <c r="K10" s="154"/>
      <c r="L10" s="154"/>
      <c r="M10" s="185"/>
      <c r="N10" s="185"/>
      <c r="O10" s="185"/>
      <c r="P10" s="185"/>
      <c r="Q10" s="155"/>
    </row>
    <row r="11" spans="1:17" customFormat="1" ht="18" thickTop="1" thickBot="1">
      <c r="A11" s="1407"/>
      <c r="B11" s="1408"/>
      <c r="C11" s="901" t="s">
        <v>2501</v>
      </c>
      <c r="D11" s="186" t="s">
        <v>1238</v>
      </c>
      <c r="E11" s="187" t="s">
        <v>1239</v>
      </c>
      <c r="F11" s="188">
        <v>3</v>
      </c>
      <c r="G11" s="188">
        <v>3</v>
      </c>
      <c r="H11" s="189" t="s">
        <v>978</v>
      </c>
      <c r="I11" s="188"/>
      <c r="J11" s="148">
        <v>3</v>
      </c>
      <c r="K11" s="148"/>
      <c r="L11" s="148"/>
      <c r="M11" s="148"/>
      <c r="N11" s="148"/>
      <c r="O11" s="148"/>
      <c r="P11" s="148"/>
      <c r="Q11" s="173"/>
    </row>
    <row r="12" spans="1:17" ht="16.5" customHeight="1" thickTop="1" thickBot="1">
      <c r="A12" s="1407"/>
      <c r="B12" s="1409" t="s">
        <v>73</v>
      </c>
      <c r="C12" s="190" t="s">
        <v>2502</v>
      </c>
      <c r="D12" s="191" t="s">
        <v>1240</v>
      </c>
      <c r="E12" s="192" t="s">
        <v>1241</v>
      </c>
      <c r="F12" s="156">
        <v>1</v>
      </c>
      <c r="G12" s="156">
        <v>3</v>
      </c>
      <c r="H12" s="193" t="s">
        <v>978</v>
      </c>
      <c r="I12" s="156">
        <v>1</v>
      </c>
      <c r="J12" s="194"/>
      <c r="K12" s="156"/>
      <c r="L12" s="156"/>
      <c r="M12" s="156"/>
      <c r="N12" s="156"/>
      <c r="O12" s="156"/>
      <c r="P12" s="156"/>
      <c r="Q12" s="195"/>
    </row>
    <row r="13" spans="1:17" ht="18" thickTop="1" thickBot="1">
      <c r="A13" s="1407"/>
      <c r="B13" s="1409"/>
      <c r="C13" s="196" t="s">
        <v>2503</v>
      </c>
      <c r="D13" s="197" t="s">
        <v>1242</v>
      </c>
      <c r="E13" s="198" t="s">
        <v>1243</v>
      </c>
      <c r="F13" s="199">
        <v>1</v>
      </c>
      <c r="G13" s="199">
        <v>3</v>
      </c>
      <c r="H13" s="200" t="s">
        <v>978</v>
      </c>
      <c r="I13" s="199"/>
      <c r="J13" s="199">
        <v>1</v>
      </c>
      <c r="K13" s="201"/>
      <c r="L13" s="199"/>
      <c r="M13" s="199"/>
      <c r="N13" s="199"/>
      <c r="O13" s="199"/>
      <c r="P13" s="199"/>
      <c r="Q13" s="264"/>
    </row>
    <row r="14" spans="1:17" ht="16.5" customHeight="1" thickTop="1" thickBot="1">
      <c r="A14" s="1407"/>
      <c r="B14" s="1410" t="s">
        <v>1244</v>
      </c>
      <c r="C14" s="202" t="s">
        <v>2504</v>
      </c>
      <c r="D14" s="203" t="s">
        <v>1245</v>
      </c>
      <c r="E14" s="166" t="s">
        <v>1246</v>
      </c>
      <c r="F14" s="154">
        <v>3</v>
      </c>
      <c r="G14" s="154">
        <v>3</v>
      </c>
      <c r="H14" s="167" t="s">
        <v>978</v>
      </c>
      <c r="I14" s="154">
        <v>3</v>
      </c>
      <c r="J14" s="154"/>
      <c r="K14" s="154"/>
      <c r="L14" s="154"/>
      <c r="M14" s="154"/>
      <c r="N14" s="154"/>
      <c r="O14" s="154"/>
      <c r="P14" s="185"/>
      <c r="Q14" s="266"/>
    </row>
    <row r="15" spans="1:17" ht="18" thickTop="1" thickBot="1">
      <c r="A15" s="1407"/>
      <c r="B15" s="1410"/>
      <c r="C15" s="260" t="s">
        <v>3029</v>
      </c>
      <c r="D15" s="261" t="s">
        <v>1525</v>
      </c>
      <c r="E15" s="171" t="s">
        <v>1526</v>
      </c>
      <c r="F15" s="116">
        <v>3</v>
      </c>
      <c r="G15" s="116">
        <v>3</v>
      </c>
      <c r="H15" s="172" t="s">
        <v>978</v>
      </c>
      <c r="I15" s="116"/>
      <c r="J15" s="116">
        <v>3</v>
      </c>
      <c r="K15" s="116"/>
      <c r="L15" s="116"/>
      <c r="M15" s="116"/>
      <c r="N15" s="116"/>
      <c r="O15" s="116"/>
      <c r="P15" s="262"/>
      <c r="Q15" s="828" t="s">
        <v>2133</v>
      </c>
    </row>
    <row r="16" spans="1:17" ht="18" thickTop="1" thickBot="1">
      <c r="A16" s="1407"/>
      <c r="B16" s="1410"/>
      <c r="C16" s="204" t="s">
        <v>2505</v>
      </c>
      <c r="D16" s="146" t="s">
        <v>1248</v>
      </c>
      <c r="E16" s="147" t="s">
        <v>1249</v>
      </c>
      <c r="F16" s="148">
        <v>3</v>
      </c>
      <c r="G16" s="148">
        <v>3</v>
      </c>
      <c r="H16" s="68" t="s">
        <v>978</v>
      </c>
      <c r="I16" s="148">
        <v>3</v>
      </c>
      <c r="J16" s="148"/>
      <c r="K16" s="148"/>
      <c r="L16" s="148"/>
      <c r="M16" s="148"/>
      <c r="N16" s="148"/>
      <c r="O16" s="148"/>
      <c r="P16" s="263"/>
      <c r="Q16" s="829" t="s">
        <v>2134</v>
      </c>
    </row>
    <row r="17" spans="1:17" ht="17.25" thickTop="1">
      <c r="A17" s="1407"/>
      <c r="B17" s="1410"/>
      <c r="C17" s="205" t="s">
        <v>2506</v>
      </c>
      <c r="D17" s="146" t="s">
        <v>1250</v>
      </c>
      <c r="E17" s="147" t="s">
        <v>1251</v>
      </c>
      <c r="F17" s="148">
        <v>3</v>
      </c>
      <c r="G17" s="148">
        <v>3</v>
      </c>
      <c r="H17" s="68" t="s">
        <v>978</v>
      </c>
      <c r="I17" s="148">
        <v>3</v>
      </c>
      <c r="J17" s="148"/>
      <c r="K17" s="148"/>
      <c r="L17" s="148"/>
      <c r="M17" s="148"/>
      <c r="N17" s="148"/>
      <c r="O17" s="148"/>
      <c r="P17" s="148"/>
      <c r="Q17" s="265"/>
    </row>
    <row r="18" spans="1:17" ht="16.5">
      <c r="A18" s="971" t="s">
        <v>1041</v>
      </c>
      <c r="B18" s="972"/>
      <c r="C18" s="972"/>
      <c r="D18" s="973"/>
      <c r="E18" s="974"/>
      <c r="F18" s="975">
        <f>SUM(F10:F17)</f>
        <v>20</v>
      </c>
      <c r="G18" s="975">
        <f>SUM(G12:G17)</f>
        <v>18</v>
      </c>
      <c r="H18" s="975"/>
      <c r="I18" s="975"/>
      <c r="J18" s="975"/>
      <c r="K18" s="975"/>
      <c r="L18" s="975"/>
      <c r="M18" s="975"/>
      <c r="N18" s="975"/>
      <c r="O18" s="975"/>
      <c r="P18" s="975"/>
      <c r="Q18" s="976"/>
    </row>
    <row r="19" spans="1:17" ht="16.5" customHeight="1">
      <c r="A19" s="1411" t="s">
        <v>1223</v>
      </c>
      <c r="B19" s="1380" t="s">
        <v>1252</v>
      </c>
      <c r="C19" s="260" t="s">
        <v>3033</v>
      </c>
      <c r="D19" s="261" t="s">
        <v>1527</v>
      </c>
      <c r="E19" s="171" t="s">
        <v>1529</v>
      </c>
      <c r="F19" s="116">
        <v>3</v>
      </c>
      <c r="G19" s="116">
        <v>3</v>
      </c>
      <c r="H19" s="172" t="s">
        <v>1033</v>
      </c>
      <c r="I19" s="116">
        <v>3</v>
      </c>
      <c r="J19" s="116"/>
      <c r="K19" s="116"/>
      <c r="L19" s="116"/>
      <c r="M19" s="116"/>
      <c r="N19" s="116"/>
      <c r="O19" s="116"/>
      <c r="P19" s="116"/>
      <c r="Q19" s="828" t="s">
        <v>2132</v>
      </c>
    </row>
    <row r="20" spans="1:17" ht="16.5">
      <c r="A20" s="1411"/>
      <c r="B20" s="1380"/>
      <c r="C20" s="260" t="s">
        <v>3032</v>
      </c>
      <c r="D20" s="261" t="s">
        <v>1528</v>
      </c>
      <c r="E20" s="171" t="s">
        <v>1530</v>
      </c>
      <c r="F20" s="116">
        <v>3</v>
      </c>
      <c r="G20" s="116">
        <v>3</v>
      </c>
      <c r="H20" s="172" t="s">
        <v>1033</v>
      </c>
      <c r="I20" s="116"/>
      <c r="J20" s="273"/>
      <c r="K20" s="151">
        <v>3</v>
      </c>
      <c r="L20" s="151"/>
      <c r="M20" s="151"/>
      <c r="N20" s="151"/>
      <c r="O20" s="151"/>
      <c r="P20" s="151"/>
      <c r="Q20" s="828" t="s">
        <v>2132</v>
      </c>
    </row>
    <row r="21" spans="1:17" ht="16.5" customHeight="1">
      <c r="A21" s="1411"/>
      <c r="B21" s="1412" t="s">
        <v>1155</v>
      </c>
      <c r="C21" s="204" t="s">
        <v>2509</v>
      </c>
      <c r="D21" s="173" t="s">
        <v>1255</v>
      </c>
      <c r="E21" s="147" t="s">
        <v>1256</v>
      </c>
      <c r="F21" s="148">
        <v>3</v>
      </c>
      <c r="G21" s="148">
        <v>3</v>
      </c>
      <c r="H21" s="68" t="s">
        <v>1033</v>
      </c>
      <c r="I21" s="148"/>
      <c r="J21" s="148"/>
      <c r="K21" s="150">
        <v>3</v>
      </c>
      <c r="L21" s="150"/>
      <c r="M21" s="150"/>
      <c r="N21" s="150"/>
      <c r="O21" s="150"/>
      <c r="P21" s="150"/>
      <c r="Q21" s="206"/>
    </row>
    <row r="22" spans="1:17" ht="16.5">
      <c r="A22" s="1411"/>
      <c r="B22" s="1412"/>
      <c r="C22" s="204" t="s">
        <v>2510</v>
      </c>
      <c r="D22" s="146" t="s">
        <v>1257</v>
      </c>
      <c r="E22" s="147" t="s">
        <v>1258</v>
      </c>
      <c r="F22" s="148">
        <v>3</v>
      </c>
      <c r="G22" s="148">
        <v>3</v>
      </c>
      <c r="H22" s="68" t="s">
        <v>1033</v>
      </c>
      <c r="I22" s="148"/>
      <c r="J22" s="148">
        <v>3</v>
      </c>
      <c r="K22" s="148"/>
      <c r="L22" s="148"/>
      <c r="M22" s="148"/>
      <c r="N22" s="148"/>
      <c r="O22" s="148"/>
      <c r="P22" s="148"/>
      <c r="Q22" s="206"/>
    </row>
    <row r="23" spans="1:17" ht="16.5">
      <c r="A23" s="1411"/>
      <c r="B23" s="1412"/>
      <c r="C23" s="204" t="s">
        <v>2511</v>
      </c>
      <c r="D23" s="146" t="s">
        <v>1259</v>
      </c>
      <c r="E23" s="147" t="s">
        <v>1260</v>
      </c>
      <c r="F23" s="148">
        <v>3</v>
      </c>
      <c r="G23" s="148">
        <v>3</v>
      </c>
      <c r="H23" s="68" t="s">
        <v>1033</v>
      </c>
      <c r="I23" s="148"/>
      <c r="J23" s="148">
        <v>3</v>
      </c>
      <c r="K23" s="170"/>
      <c r="L23" s="148"/>
      <c r="M23" s="148"/>
      <c r="N23" s="148"/>
      <c r="O23" s="148"/>
      <c r="P23" s="148"/>
      <c r="Q23" s="206"/>
    </row>
    <row r="24" spans="1:17" ht="16.5">
      <c r="A24" s="1411"/>
      <c r="B24" s="1412"/>
      <c r="C24" s="204" t="s">
        <v>2512</v>
      </c>
      <c r="D24" s="146" t="s">
        <v>1261</v>
      </c>
      <c r="E24" s="147" t="s">
        <v>1262</v>
      </c>
      <c r="F24" s="148">
        <v>3</v>
      </c>
      <c r="G24" s="148">
        <v>3</v>
      </c>
      <c r="H24" s="68" t="s">
        <v>1033</v>
      </c>
      <c r="I24" s="148"/>
      <c r="J24" s="148">
        <v>3</v>
      </c>
      <c r="K24" s="148"/>
      <c r="L24" s="148"/>
      <c r="M24" s="148"/>
      <c r="N24" s="148"/>
      <c r="O24" s="148"/>
      <c r="P24" s="148"/>
      <c r="Q24" s="175"/>
    </row>
    <row r="25" spans="1:17" ht="16.5">
      <c r="A25" s="1411"/>
      <c r="B25" s="1412"/>
      <c r="C25" s="260" t="s">
        <v>3031</v>
      </c>
      <c r="D25" s="261" t="s">
        <v>1531</v>
      </c>
      <c r="E25" s="171" t="s">
        <v>1533</v>
      </c>
      <c r="F25" s="116">
        <v>3</v>
      </c>
      <c r="G25" s="116">
        <v>3</v>
      </c>
      <c r="H25" s="172" t="s">
        <v>1033</v>
      </c>
      <c r="I25" s="116">
        <v>3</v>
      </c>
      <c r="J25" s="116"/>
      <c r="K25" s="273"/>
      <c r="L25" s="116"/>
      <c r="M25" s="116"/>
      <c r="N25" s="116"/>
      <c r="O25" s="116"/>
      <c r="P25" s="116"/>
      <c r="Q25" s="828" t="s">
        <v>2132</v>
      </c>
    </row>
    <row r="26" spans="1:17" ht="16.5">
      <c r="A26" s="1411"/>
      <c r="B26" s="1412"/>
      <c r="C26" s="204" t="s">
        <v>2515</v>
      </c>
      <c r="D26" s="146" t="s">
        <v>1264</v>
      </c>
      <c r="E26" s="147" t="s">
        <v>1265</v>
      </c>
      <c r="F26" s="148">
        <v>3</v>
      </c>
      <c r="G26" s="148">
        <v>3</v>
      </c>
      <c r="H26" s="68" t="s">
        <v>1033</v>
      </c>
      <c r="I26" s="148"/>
      <c r="J26" s="148"/>
      <c r="K26" s="148">
        <v>3</v>
      </c>
      <c r="L26" s="170"/>
      <c r="M26" s="148"/>
      <c r="N26" s="148"/>
      <c r="O26" s="148"/>
      <c r="P26" s="148"/>
      <c r="Q26" s="175"/>
    </row>
    <row r="27" spans="1:17" ht="16.5">
      <c r="A27" s="1411"/>
      <c r="B27" s="1412"/>
      <c r="C27" s="274" t="s">
        <v>3030</v>
      </c>
      <c r="D27" s="261" t="s">
        <v>1532</v>
      </c>
      <c r="E27" s="171" t="s">
        <v>1534</v>
      </c>
      <c r="F27" s="116">
        <v>3</v>
      </c>
      <c r="G27" s="116">
        <v>3</v>
      </c>
      <c r="H27" s="172" t="s">
        <v>1033</v>
      </c>
      <c r="I27" s="116"/>
      <c r="J27" s="116"/>
      <c r="K27" s="116">
        <v>3</v>
      </c>
      <c r="L27" s="116"/>
      <c r="M27" s="116"/>
      <c r="N27" s="116"/>
      <c r="O27" s="116"/>
      <c r="P27" s="116"/>
      <c r="Q27" s="828" t="s">
        <v>2132</v>
      </c>
    </row>
    <row r="28" spans="1:17" ht="16.5">
      <c r="A28" s="1411"/>
      <c r="B28" s="1412"/>
      <c r="C28" s="204" t="s">
        <v>2516</v>
      </c>
      <c r="D28" s="146" t="s">
        <v>1267</v>
      </c>
      <c r="E28" s="147" t="s">
        <v>1268</v>
      </c>
      <c r="F28" s="148">
        <v>3</v>
      </c>
      <c r="G28" s="148">
        <v>3</v>
      </c>
      <c r="H28" s="68" t="s">
        <v>1033</v>
      </c>
      <c r="I28" s="148">
        <v>3</v>
      </c>
      <c r="J28" s="148"/>
      <c r="K28" s="148"/>
      <c r="L28" s="148"/>
      <c r="M28" s="148"/>
      <c r="N28" s="148"/>
      <c r="O28" s="148"/>
      <c r="P28" s="148"/>
      <c r="Q28" s="175"/>
    </row>
    <row r="29" spans="1:17" ht="16.5">
      <c r="A29" s="1411"/>
      <c r="B29" s="1412"/>
      <c r="C29" s="205" t="s">
        <v>2517</v>
      </c>
      <c r="D29" s="146" t="s">
        <v>1269</v>
      </c>
      <c r="E29" s="147" t="s">
        <v>1270</v>
      </c>
      <c r="F29" s="148">
        <v>3</v>
      </c>
      <c r="G29" s="148">
        <v>3</v>
      </c>
      <c r="H29" s="68" t="s">
        <v>1033</v>
      </c>
      <c r="I29" s="148"/>
      <c r="J29" s="148"/>
      <c r="K29" s="148"/>
      <c r="L29" s="148">
        <v>3</v>
      </c>
      <c r="M29" s="176"/>
      <c r="N29" s="176"/>
      <c r="O29" s="176"/>
      <c r="P29" s="176"/>
      <c r="Q29" s="175"/>
    </row>
    <row r="30" spans="1:17" ht="16.5">
      <c r="A30" s="1411"/>
      <c r="B30" s="1412"/>
      <c r="C30" s="204" t="s">
        <v>2518</v>
      </c>
      <c r="D30" s="146" t="s">
        <v>1271</v>
      </c>
      <c r="E30" s="147" t="s">
        <v>1272</v>
      </c>
      <c r="F30" s="148">
        <v>3</v>
      </c>
      <c r="G30" s="148">
        <v>3</v>
      </c>
      <c r="H30" s="68" t="s">
        <v>1033</v>
      </c>
      <c r="I30" s="170"/>
      <c r="J30" s="148">
        <v>3</v>
      </c>
      <c r="K30" s="148"/>
      <c r="L30" s="148"/>
      <c r="M30" s="148"/>
      <c r="N30" s="148"/>
      <c r="O30" s="148"/>
      <c r="P30" s="148"/>
      <c r="Q30" s="175"/>
    </row>
    <row r="31" spans="1:17" s="209" customFormat="1" ht="16.5">
      <c r="A31" s="1411"/>
      <c r="B31" s="1412"/>
      <c r="C31" s="207" t="s">
        <v>2519</v>
      </c>
      <c r="D31" s="177" t="s">
        <v>1273</v>
      </c>
      <c r="E31" s="184" t="s">
        <v>1274</v>
      </c>
      <c r="F31" s="150">
        <v>3</v>
      </c>
      <c r="G31" s="150">
        <v>3</v>
      </c>
      <c r="H31" s="152" t="s">
        <v>1033</v>
      </c>
      <c r="I31" s="150">
        <v>3</v>
      </c>
      <c r="J31" s="150"/>
      <c r="K31" s="178"/>
      <c r="L31" s="150"/>
      <c r="M31" s="150"/>
      <c r="N31" s="150"/>
      <c r="O31" s="150"/>
      <c r="P31" s="150"/>
      <c r="Q31" s="208"/>
    </row>
    <row r="32" spans="1:17" s="209" customFormat="1" ht="16.5">
      <c r="A32" s="1411"/>
      <c r="B32" s="1412"/>
      <c r="C32" s="207" t="s">
        <v>2520</v>
      </c>
      <c r="D32" s="169" t="s">
        <v>1275</v>
      </c>
      <c r="E32" s="147" t="s">
        <v>1276</v>
      </c>
      <c r="F32" s="148">
        <v>3</v>
      </c>
      <c r="G32" s="148">
        <v>3</v>
      </c>
      <c r="H32" s="68" t="s">
        <v>1033</v>
      </c>
      <c r="I32" s="150">
        <v>3</v>
      </c>
      <c r="J32" s="150"/>
      <c r="K32" s="178"/>
      <c r="L32" s="150"/>
      <c r="M32" s="150"/>
      <c r="N32" s="150"/>
      <c r="O32" s="150"/>
      <c r="P32" s="150"/>
      <c r="Q32" s="208"/>
    </row>
    <row r="33" spans="1:17" ht="16.5">
      <c r="A33" s="1411"/>
      <c r="B33" s="1412"/>
      <c r="C33" s="204" t="s">
        <v>2521</v>
      </c>
      <c r="D33" s="146" t="s">
        <v>1277</v>
      </c>
      <c r="E33" s="147" t="s">
        <v>1278</v>
      </c>
      <c r="F33" s="148">
        <v>3</v>
      </c>
      <c r="G33" s="148">
        <v>3</v>
      </c>
      <c r="H33" s="68" t="s">
        <v>1033</v>
      </c>
      <c r="I33" s="170"/>
      <c r="J33" s="148">
        <v>3</v>
      </c>
      <c r="K33" s="170"/>
      <c r="L33" s="148"/>
      <c r="M33" s="148"/>
      <c r="N33" s="148"/>
      <c r="O33" s="148"/>
      <c r="P33" s="148"/>
      <c r="Q33" s="206"/>
    </row>
    <row r="34" spans="1:17" ht="16.5">
      <c r="A34" s="1411"/>
      <c r="B34" s="1412"/>
      <c r="C34" s="205" t="s">
        <v>2522</v>
      </c>
      <c r="D34" s="146" t="s">
        <v>1279</v>
      </c>
      <c r="E34" s="147" t="s">
        <v>1280</v>
      </c>
      <c r="F34" s="148">
        <v>3</v>
      </c>
      <c r="G34" s="148">
        <v>3</v>
      </c>
      <c r="H34" s="68" t="s">
        <v>1033</v>
      </c>
      <c r="I34" s="148">
        <v>3</v>
      </c>
      <c r="J34" s="170"/>
      <c r="K34" s="148"/>
      <c r="L34" s="148"/>
      <c r="M34" s="148"/>
      <c r="N34" s="148"/>
      <c r="O34" s="148"/>
      <c r="P34" s="148"/>
      <c r="Q34" s="175"/>
    </row>
    <row r="35" spans="1:17" ht="16.5">
      <c r="A35" s="1411"/>
      <c r="B35" s="1412"/>
      <c r="C35" s="204" t="s">
        <v>2523</v>
      </c>
      <c r="D35" s="146" t="s">
        <v>1281</v>
      </c>
      <c r="E35" s="147" t="s">
        <v>1282</v>
      </c>
      <c r="F35" s="148">
        <v>3</v>
      </c>
      <c r="G35" s="148">
        <v>3</v>
      </c>
      <c r="H35" s="68" t="s">
        <v>1033</v>
      </c>
      <c r="I35" s="148"/>
      <c r="J35" s="148">
        <v>3</v>
      </c>
      <c r="K35" s="148"/>
      <c r="L35" s="148"/>
      <c r="M35" s="148"/>
      <c r="N35" s="148"/>
      <c r="O35" s="148"/>
      <c r="P35" s="148"/>
      <c r="Q35" s="175"/>
    </row>
    <row r="36" spans="1:17" ht="16.5">
      <c r="A36" s="1411"/>
      <c r="B36" s="1412"/>
      <c r="C36" s="204" t="s">
        <v>2524</v>
      </c>
      <c r="D36" s="146" t="s">
        <v>1283</v>
      </c>
      <c r="E36" s="147" t="s">
        <v>1284</v>
      </c>
      <c r="F36" s="148">
        <v>3</v>
      </c>
      <c r="G36" s="148">
        <v>3</v>
      </c>
      <c r="H36" s="68" t="s">
        <v>1033</v>
      </c>
      <c r="I36" s="148">
        <v>3</v>
      </c>
      <c r="J36" s="148"/>
      <c r="K36" s="148"/>
      <c r="L36" s="148"/>
      <c r="M36" s="148"/>
      <c r="N36" s="148"/>
      <c r="O36" s="148"/>
      <c r="P36" s="148"/>
      <c r="Q36" s="175"/>
    </row>
    <row r="37" spans="1:17" s="180" customFormat="1" ht="16.5">
      <c r="A37" s="1411"/>
      <c r="B37" s="1412"/>
      <c r="C37" s="902" t="s">
        <v>2525</v>
      </c>
      <c r="D37" s="268" t="s">
        <v>1285</v>
      </c>
      <c r="E37" s="269" t="s">
        <v>1286</v>
      </c>
      <c r="F37" s="270">
        <v>3</v>
      </c>
      <c r="G37" s="270">
        <v>3</v>
      </c>
      <c r="H37" s="271" t="s">
        <v>1033</v>
      </c>
      <c r="I37" s="270"/>
      <c r="J37" s="270"/>
      <c r="K37" s="270">
        <v>3</v>
      </c>
      <c r="L37" s="270"/>
      <c r="M37" s="270"/>
      <c r="N37" s="270"/>
      <c r="O37" s="270"/>
      <c r="P37" s="270"/>
      <c r="Q37" s="272"/>
    </row>
    <row r="38" spans="1:17" s="180" customFormat="1" ht="16.5">
      <c r="A38" s="1411"/>
      <c r="B38" s="1412"/>
      <c r="C38" s="902" t="s">
        <v>2526</v>
      </c>
      <c r="D38" s="268" t="s">
        <v>1287</v>
      </c>
      <c r="E38" s="269" t="s">
        <v>1288</v>
      </c>
      <c r="F38" s="270">
        <v>3</v>
      </c>
      <c r="G38" s="270">
        <v>3</v>
      </c>
      <c r="H38" s="271" t="s">
        <v>1033</v>
      </c>
      <c r="I38" s="270"/>
      <c r="J38" s="270"/>
      <c r="K38" s="270">
        <v>3</v>
      </c>
      <c r="L38" s="270"/>
      <c r="M38" s="270"/>
      <c r="N38" s="270"/>
      <c r="O38" s="270"/>
      <c r="P38" s="270"/>
      <c r="Q38" s="272"/>
    </row>
    <row r="39" spans="1:17" s="180" customFormat="1" ht="16.5">
      <c r="A39" s="1411"/>
      <c r="B39" s="1412"/>
      <c r="C39" s="902" t="s">
        <v>2527</v>
      </c>
      <c r="D39" s="268" t="s">
        <v>1289</v>
      </c>
      <c r="E39" s="269" t="s">
        <v>1290</v>
      </c>
      <c r="F39" s="270">
        <v>3</v>
      </c>
      <c r="G39" s="270">
        <v>3</v>
      </c>
      <c r="H39" s="271" t="s">
        <v>1033</v>
      </c>
      <c r="I39" s="270"/>
      <c r="J39" s="270"/>
      <c r="K39" s="270"/>
      <c r="L39" s="270">
        <v>3</v>
      </c>
      <c r="M39" s="270"/>
      <c r="N39" s="270"/>
      <c r="O39" s="270"/>
      <c r="P39" s="270"/>
      <c r="Q39" s="272"/>
    </row>
    <row r="40" spans="1:17" s="211" customFormat="1" ht="16.5">
      <c r="A40" s="977" t="s">
        <v>1041</v>
      </c>
      <c r="B40" s="978"/>
      <c r="C40" s="978"/>
      <c r="D40" s="915"/>
      <c r="E40" s="916"/>
      <c r="F40" s="917">
        <f>SUM(F21:F39)</f>
        <v>57</v>
      </c>
      <c r="G40" s="917">
        <f>SUM(G21:G39)-12</f>
        <v>45</v>
      </c>
      <c r="H40" s="917"/>
      <c r="I40" s="917"/>
      <c r="J40" s="917"/>
      <c r="K40" s="917"/>
      <c r="L40" s="917"/>
      <c r="M40" s="917"/>
      <c r="N40" s="917"/>
      <c r="O40" s="917"/>
      <c r="P40" s="917"/>
      <c r="Q40" s="918"/>
    </row>
    <row r="41" spans="1:17" ht="17.25" thickBot="1">
      <c r="A41" s="979" t="s">
        <v>1230</v>
      </c>
      <c r="B41" s="980"/>
      <c r="C41" s="980"/>
      <c r="D41" s="981"/>
      <c r="E41" s="982"/>
      <c r="F41" s="983">
        <f>F18+F40</f>
        <v>77</v>
      </c>
      <c r="G41" s="983">
        <f>G18+G40</f>
        <v>63</v>
      </c>
      <c r="H41" s="983"/>
      <c r="I41" s="983"/>
      <c r="J41" s="983"/>
      <c r="K41" s="983"/>
      <c r="L41" s="983"/>
      <c r="M41" s="983"/>
      <c r="N41" s="983"/>
      <c r="O41" s="983"/>
      <c r="P41" s="983"/>
      <c r="Q41" s="984"/>
    </row>
    <row r="42" spans="1:17">
      <c r="A42" s="48"/>
      <c r="E42" s="142"/>
      <c r="F42" s="50"/>
      <c r="G42" s="50"/>
      <c r="H42" s="50"/>
      <c r="I42" s="50"/>
      <c r="J42" s="50"/>
      <c r="K42" s="50"/>
      <c r="L42" s="50"/>
      <c r="M42" s="50"/>
      <c r="N42" s="50"/>
      <c r="O42" s="50"/>
      <c r="P42" s="50"/>
      <c r="Q42" s="50"/>
    </row>
    <row r="43" spans="1:17" s="907" customFormat="1" ht="18.75">
      <c r="A43" s="906"/>
      <c r="E43" s="908"/>
      <c r="F43" s="909"/>
      <c r="G43" s="910"/>
      <c r="H43" s="910"/>
      <c r="I43" s="911"/>
      <c r="J43" s="910"/>
      <c r="K43" s="911"/>
      <c r="L43" s="911"/>
      <c r="M43" s="911"/>
      <c r="N43" s="911"/>
      <c r="O43" s="911"/>
      <c r="P43" s="911"/>
      <c r="Q43" s="911"/>
    </row>
    <row r="44" spans="1:17" ht="18.75">
      <c r="A44" s="48"/>
      <c r="E44" s="181"/>
      <c r="F44" s="48"/>
      <c r="G44" s="50"/>
      <c r="H44" s="50"/>
      <c r="I44" s="48"/>
      <c r="J44" s="48"/>
      <c r="K44" s="48"/>
      <c r="L44" s="48"/>
      <c r="M44" s="48"/>
      <c r="N44" s="48"/>
      <c r="O44" s="48"/>
      <c r="P44" s="48"/>
      <c r="Q44" s="48"/>
    </row>
    <row r="45" spans="1:17" ht="18.75">
      <c r="A45" s="181"/>
      <c r="E45" s="183"/>
      <c r="F45" s="181"/>
      <c r="G45" s="182"/>
      <c r="H45" s="182"/>
      <c r="I45" s="181"/>
      <c r="J45" s="181"/>
      <c r="K45" s="181"/>
      <c r="L45" s="181"/>
      <c r="M45" s="181"/>
      <c r="N45" s="181"/>
      <c r="O45" s="181"/>
      <c r="P45" s="181"/>
      <c r="Q45" s="181"/>
    </row>
  </sheetData>
  <mergeCells count="23">
    <mergeCell ref="B1:Q1"/>
    <mergeCell ref="E2:Q2"/>
    <mergeCell ref="A8:A9"/>
    <mergeCell ref="B8:B9"/>
    <mergeCell ref="C8:C9"/>
    <mergeCell ref="D8:D9"/>
    <mergeCell ref="E8:E9"/>
    <mergeCell ref="F8:F9"/>
    <mergeCell ref="G8:G9"/>
    <mergeCell ref="H8:H9"/>
    <mergeCell ref="K8:L8"/>
    <mergeCell ref="M8:N8"/>
    <mergeCell ref="O8:P8"/>
    <mergeCell ref="Q8:Q9"/>
    <mergeCell ref="B3:D3"/>
    <mergeCell ref="I8:J8"/>
    <mergeCell ref="A10:A17"/>
    <mergeCell ref="B10:B11"/>
    <mergeCell ref="B12:B13"/>
    <mergeCell ref="B14:B17"/>
    <mergeCell ref="A19:A39"/>
    <mergeCell ref="B19:B20"/>
    <mergeCell ref="B21:B39"/>
  </mergeCells>
  <phoneticPr fontId="5" type="noConversion"/>
  <pageMargins left="0.511811023622047" right="0.31496062992126012" top="0.55118110236220508" bottom="0.55118110236220508" header="0.31496062992126012" footer="0.31496062992126012"/>
  <pageSetup paperSize="0" scale="73" fitToWidth="0" fitToHeight="0" orientation="landscape"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0"/>
  <sheetViews>
    <sheetView workbookViewId="0">
      <selection activeCell="D23" sqref="D23"/>
    </sheetView>
  </sheetViews>
  <sheetFormatPr defaultRowHeight="15.75"/>
  <cols>
    <col min="1" max="1" width="4.625" style="52" customWidth="1"/>
    <col min="2" max="2" width="4.25" style="52" customWidth="1"/>
    <col min="3" max="3" width="8" style="52" customWidth="1"/>
    <col min="4" max="4" width="29.875" style="69" customWidth="1"/>
    <col min="5" max="5" width="52.75" style="52" customWidth="1"/>
    <col min="6" max="6" width="5.125" style="52" customWidth="1"/>
    <col min="7" max="7" width="5.125" style="69" customWidth="1"/>
    <col min="8" max="8" width="7.125" style="69" customWidth="1"/>
    <col min="9" max="12" width="4.5" style="52" customWidth="1"/>
    <col min="13" max="13" width="40.5" style="52" customWidth="1"/>
    <col min="14" max="14" width="9" style="52" customWidth="1"/>
    <col min="15" max="16384" width="9" style="52"/>
  </cols>
  <sheetData>
    <row r="1" spans="1:13" ht="30" customHeight="1">
      <c r="B1" s="1331" t="s">
        <v>1295</v>
      </c>
      <c r="C1" s="1331"/>
      <c r="D1" s="1331"/>
      <c r="E1" s="1331"/>
      <c r="F1" s="1331"/>
      <c r="G1" s="1331"/>
      <c r="H1" s="1331"/>
      <c r="I1" s="1331"/>
      <c r="J1" s="1331"/>
      <c r="K1" s="1331"/>
      <c r="L1" s="1331"/>
      <c r="M1" s="1331"/>
    </row>
    <row r="2" spans="1:13" ht="30" customHeight="1">
      <c r="B2" s="161" t="s">
        <v>2529</v>
      </c>
      <c r="C2" s="865"/>
      <c r="D2" s="137" t="s">
        <v>2466</v>
      </c>
      <c r="E2" s="865"/>
      <c r="F2" s="865"/>
      <c r="G2" s="865"/>
      <c r="H2" s="865"/>
      <c r="I2" s="865"/>
      <c r="J2" s="865"/>
      <c r="K2" s="865"/>
      <c r="L2" s="865"/>
      <c r="M2" s="865"/>
    </row>
    <row r="3" spans="1:13" ht="16.5">
      <c r="B3" s="1418" t="s">
        <v>2530</v>
      </c>
      <c r="C3" s="1418"/>
      <c r="D3" s="1418"/>
      <c r="E3" s="136"/>
      <c r="F3" s="69"/>
      <c r="I3" s="69"/>
      <c r="J3" s="69"/>
      <c r="K3" s="69"/>
      <c r="L3" s="69"/>
      <c r="M3" s="69"/>
    </row>
    <row r="4" spans="1:13" ht="16.5">
      <c r="B4" s="1420" t="s">
        <v>2531</v>
      </c>
      <c r="C4" s="1420"/>
      <c r="D4" s="1420"/>
      <c r="E4" s="1420"/>
      <c r="F4" s="1420"/>
      <c r="G4" s="1420"/>
      <c r="H4" s="1420"/>
      <c r="I4" s="1420"/>
      <c r="J4" s="1420"/>
      <c r="K4" s="1420"/>
      <c r="L4" s="1420"/>
      <c r="M4" s="1420"/>
    </row>
    <row r="5" spans="1:13" ht="16.5">
      <c r="B5" s="59" t="s">
        <v>2532</v>
      </c>
      <c r="D5" s="924"/>
      <c r="E5" s="136"/>
      <c r="J5" s="69"/>
    </row>
    <row r="6" spans="1:13" ht="16.5">
      <c r="B6" s="59" t="s">
        <v>2533</v>
      </c>
      <c r="E6" s="136"/>
    </row>
    <row r="7" spans="1:13" ht="17.25" thickBot="1">
      <c r="B7" s="59" t="s">
        <v>1330</v>
      </c>
      <c r="E7" s="136"/>
    </row>
    <row r="8" spans="1:13" ht="15" customHeight="1" thickBot="1">
      <c r="A8" s="1415" t="s">
        <v>969</v>
      </c>
      <c r="B8" s="1416" t="s">
        <v>970</v>
      </c>
      <c r="C8" s="1416" t="s">
        <v>53</v>
      </c>
      <c r="D8" s="1416" t="s">
        <v>971</v>
      </c>
      <c r="E8" s="1416" t="s">
        <v>972</v>
      </c>
      <c r="F8" s="1416" t="s">
        <v>973</v>
      </c>
      <c r="G8" s="1416" t="s">
        <v>974</v>
      </c>
      <c r="H8" s="1416" t="s">
        <v>975</v>
      </c>
      <c r="I8" s="1387" t="s">
        <v>57</v>
      </c>
      <c r="J8" s="1387"/>
      <c r="K8" s="1387" t="s">
        <v>58</v>
      </c>
      <c r="L8" s="1387"/>
      <c r="M8" s="1422" t="s">
        <v>61</v>
      </c>
    </row>
    <row r="9" spans="1:13" s="69" customFormat="1" ht="15" customHeight="1" thickTop="1" thickBot="1">
      <c r="A9" s="1415"/>
      <c r="B9" s="1416"/>
      <c r="C9" s="1416"/>
      <c r="D9" s="1416"/>
      <c r="E9" s="1416"/>
      <c r="F9" s="1416"/>
      <c r="G9" s="1416"/>
      <c r="H9" s="1416"/>
      <c r="I9" s="945" t="s">
        <v>71</v>
      </c>
      <c r="J9" s="945" t="s">
        <v>72</v>
      </c>
      <c r="K9" s="945" t="s">
        <v>71</v>
      </c>
      <c r="L9" s="945" t="s">
        <v>72</v>
      </c>
      <c r="M9" s="1422"/>
    </row>
    <row r="10" spans="1:13" ht="15" customHeight="1" thickTop="1" thickBot="1">
      <c r="A10" s="1407" t="s">
        <v>1142</v>
      </c>
      <c r="B10" s="1419" t="s">
        <v>1052</v>
      </c>
      <c r="C10" s="212" t="s">
        <v>2534</v>
      </c>
      <c r="D10" s="213" t="s">
        <v>1236</v>
      </c>
      <c r="E10" s="214" t="s">
        <v>1237</v>
      </c>
      <c r="F10" s="149">
        <v>3</v>
      </c>
      <c r="G10" s="149">
        <v>3</v>
      </c>
      <c r="H10" s="215" t="s">
        <v>978</v>
      </c>
      <c r="I10" s="149">
        <v>3</v>
      </c>
      <c r="J10" s="149"/>
      <c r="K10" s="149"/>
      <c r="L10" s="149"/>
      <c r="M10" s="216"/>
    </row>
    <row r="11" spans="1:13" ht="15" customHeight="1" thickTop="1">
      <c r="A11" s="1407"/>
      <c r="B11" s="1419"/>
      <c r="C11" s="217" t="s">
        <v>2535</v>
      </c>
      <c r="D11" s="177" t="s">
        <v>1238</v>
      </c>
      <c r="E11" s="210" t="s">
        <v>1239</v>
      </c>
      <c r="F11" s="150">
        <v>3</v>
      </c>
      <c r="G11" s="150">
        <v>3</v>
      </c>
      <c r="H11" s="152" t="s">
        <v>978</v>
      </c>
      <c r="I11" s="150"/>
      <c r="J11" s="150">
        <v>3</v>
      </c>
      <c r="K11" s="150"/>
      <c r="L11" s="150"/>
      <c r="M11" s="218"/>
    </row>
    <row r="12" spans="1:13" ht="15" customHeight="1">
      <c r="A12" s="971" t="s">
        <v>1041</v>
      </c>
      <c r="B12" s="972"/>
      <c r="C12" s="985"/>
      <c r="D12" s="973"/>
      <c r="E12" s="974"/>
      <c r="F12" s="975">
        <f>SUM(F10:F11)</f>
        <v>6</v>
      </c>
      <c r="G12" s="975">
        <f>SUM(G10:G11)</f>
        <v>6</v>
      </c>
      <c r="H12" s="975"/>
      <c r="I12" s="975"/>
      <c r="J12" s="975"/>
      <c r="K12" s="975"/>
      <c r="L12" s="975"/>
      <c r="M12" s="986"/>
    </row>
    <row r="13" spans="1:13" ht="15" customHeight="1">
      <c r="A13" s="1411" t="s">
        <v>1223</v>
      </c>
      <c r="B13" s="1412" t="s">
        <v>1296</v>
      </c>
      <c r="C13" s="168" t="s">
        <v>2536</v>
      </c>
      <c r="D13" s="177" t="s">
        <v>1297</v>
      </c>
      <c r="E13" s="210" t="s">
        <v>1298</v>
      </c>
      <c r="F13" s="150">
        <v>2</v>
      </c>
      <c r="G13" s="150">
        <v>6</v>
      </c>
      <c r="H13" s="152" t="s">
        <v>1033</v>
      </c>
      <c r="I13" s="150">
        <v>1</v>
      </c>
      <c r="J13" s="150">
        <v>1</v>
      </c>
      <c r="K13" s="150"/>
      <c r="L13" s="150"/>
      <c r="M13" s="218"/>
    </row>
    <row r="14" spans="1:13" ht="15" customHeight="1">
      <c r="A14" s="1411"/>
      <c r="B14" s="1412"/>
      <c r="C14" s="168" t="s">
        <v>2537</v>
      </c>
      <c r="D14" s="177" t="s">
        <v>1299</v>
      </c>
      <c r="E14" s="178" t="s">
        <v>1300</v>
      </c>
      <c r="F14" s="150">
        <v>2</v>
      </c>
      <c r="G14" s="150">
        <v>6</v>
      </c>
      <c r="H14" s="152" t="s">
        <v>1033</v>
      </c>
      <c r="I14" s="150">
        <v>1</v>
      </c>
      <c r="J14" s="150">
        <v>1</v>
      </c>
      <c r="K14" s="150"/>
      <c r="L14" s="150"/>
      <c r="M14" s="218"/>
    </row>
    <row r="15" spans="1:13" ht="15" customHeight="1">
      <c r="A15" s="1411"/>
      <c r="B15" s="1412"/>
      <c r="C15" s="168" t="s">
        <v>2538</v>
      </c>
      <c r="D15" s="177" t="s">
        <v>1301</v>
      </c>
      <c r="E15" s="178" t="s">
        <v>1302</v>
      </c>
      <c r="F15" s="150">
        <v>3</v>
      </c>
      <c r="G15" s="150">
        <v>3</v>
      </c>
      <c r="H15" s="152" t="s">
        <v>1033</v>
      </c>
      <c r="I15" s="150">
        <v>3</v>
      </c>
      <c r="J15" s="150"/>
      <c r="K15" s="157"/>
      <c r="L15" s="150"/>
      <c r="M15" s="218"/>
    </row>
    <row r="16" spans="1:13" ht="15" customHeight="1">
      <c r="A16" s="1411"/>
      <c r="B16" s="1412"/>
      <c r="C16" s="219" t="s">
        <v>2539</v>
      </c>
      <c r="D16" s="177" t="s">
        <v>1303</v>
      </c>
      <c r="E16" s="178" t="s">
        <v>1304</v>
      </c>
      <c r="F16" s="150">
        <v>3</v>
      </c>
      <c r="G16" s="150">
        <v>3</v>
      </c>
      <c r="H16" s="152" t="s">
        <v>1033</v>
      </c>
      <c r="I16" s="150"/>
      <c r="J16" s="150">
        <v>3</v>
      </c>
      <c r="K16" s="157"/>
      <c r="L16" s="150"/>
      <c r="M16" s="174"/>
    </row>
    <row r="17" spans="1:13" ht="15" customHeight="1">
      <c r="A17" s="971" t="s">
        <v>1041</v>
      </c>
      <c r="B17" s="987"/>
      <c r="C17" s="985"/>
      <c r="D17" s="973"/>
      <c r="E17" s="974"/>
      <c r="F17" s="975">
        <f>SUM(F13:F16)</f>
        <v>10</v>
      </c>
      <c r="G17" s="975">
        <f>SUM(G13:G16)</f>
        <v>18</v>
      </c>
      <c r="H17" s="975"/>
      <c r="I17" s="975"/>
      <c r="J17" s="975"/>
      <c r="K17" s="975"/>
      <c r="L17" s="975"/>
      <c r="M17" s="976"/>
    </row>
    <row r="18" spans="1:13" ht="15" customHeight="1">
      <c r="A18" s="1411" t="s">
        <v>1305</v>
      </c>
      <c r="B18" s="1421" t="s">
        <v>1306</v>
      </c>
      <c r="C18" s="219" t="s">
        <v>2540</v>
      </c>
      <c r="D18" s="177" t="s">
        <v>878</v>
      </c>
      <c r="E18" s="210" t="s">
        <v>1307</v>
      </c>
      <c r="F18" s="150">
        <v>3</v>
      </c>
      <c r="G18" s="150">
        <v>3</v>
      </c>
      <c r="H18" s="152" t="s">
        <v>1033</v>
      </c>
      <c r="I18" s="150">
        <v>3</v>
      </c>
      <c r="J18" s="150"/>
      <c r="K18" s="150"/>
      <c r="L18" s="150"/>
      <c r="M18" s="174"/>
    </row>
    <row r="19" spans="1:13" ht="15" customHeight="1">
      <c r="A19" s="1411"/>
      <c r="B19" s="1421"/>
      <c r="C19" s="275" t="s">
        <v>3034</v>
      </c>
      <c r="D19" s="276" t="s">
        <v>1535</v>
      </c>
      <c r="E19" s="277" t="s">
        <v>1537</v>
      </c>
      <c r="F19" s="151">
        <v>3</v>
      </c>
      <c r="G19" s="151">
        <v>3</v>
      </c>
      <c r="H19" s="278" t="s">
        <v>1033</v>
      </c>
      <c r="I19" s="151"/>
      <c r="J19" s="151">
        <v>3</v>
      </c>
      <c r="K19" s="151"/>
      <c r="L19" s="151"/>
      <c r="M19" s="280" t="s">
        <v>1542</v>
      </c>
    </row>
    <row r="20" spans="1:13" customFormat="1" ht="15" customHeight="1">
      <c r="A20" s="1411"/>
      <c r="B20" s="1421"/>
      <c r="C20" s="219" t="s">
        <v>2541</v>
      </c>
      <c r="D20" s="177" t="s">
        <v>1308</v>
      </c>
      <c r="E20" s="210" t="s">
        <v>1309</v>
      </c>
      <c r="F20" s="150">
        <v>3</v>
      </c>
      <c r="G20" s="150">
        <v>3</v>
      </c>
      <c r="H20" s="152" t="s">
        <v>1033</v>
      </c>
      <c r="I20" s="150"/>
      <c r="J20" s="150">
        <v>3</v>
      </c>
      <c r="K20" s="150"/>
      <c r="L20" s="150"/>
      <c r="M20" s="220"/>
    </row>
    <row r="21" spans="1:13" customFormat="1" ht="15" customHeight="1">
      <c r="A21" s="1411"/>
      <c r="B21" s="1421"/>
      <c r="C21" s="219" t="s">
        <v>2542</v>
      </c>
      <c r="D21" s="177" t="s">
        <v>1538</v>
      </c>
      <c r="E21" s="210" t="s">
        <v>1540</v>
      </c>
      <c r="F21" s="150">
        <v>3</v>
      </c>
      <c r="G21" s="150">
        <v>3</v>
      </c>
      <c r="H21" s="152" t="s">
        <v>1033</v>
      </c>
      <c r="I21" s="150"/>
      <c r="J21" s="150"/>
      <c r="K21" s="150">
        <v>3</v>
      </c>
      <c r="L21" s="150"/>
      <c r="M21" s="220"/>
    </row>
    <row r="22" spans="1:13" customFormat="1" ht="15" customHeight="1">
      <c r="A22" s="1411"/>
      <c r="B22" s="1421"/>
      <c r="C22" s="275" t="s">
        <v>3035</v>
      </c>
      <c r="D22" s="276" t="s">
        <v>1536</v>
      </c>
      <c r="E22" s="279" t="s">
        <v>1539</v>
      </c>
      <c r="F22" s="151">
        <v>3</v>
      </c>
      <c r="G22" s="151">
        <v>3</v>
      </c>
      <c r="H22" s="278" t="s">
        <v>1033</v>
      </c>
      <c r="I22" s="151">
        <v>3</v>
      </c>
      <c r="J22" s="151"/>
      <c r="K22" s="151"/>
      <c r="L22" s="151"/>
      <c r="M22" s="208" t="s">
        <v>1541</v>
      </c>
    </row>
    <row r="23" spans="1:13" customFormat="1" ht="15" customHeight="1">
      <c r="A23" s="1411"/>
      <c r="B23" s="913" t="s">
        <v>1311</v>
      </c>
      <c r="C23" s="914"/>
      <c r="D23" s="915"/>
      <c r="E23" s="916"/>
      <c r="F23" s="917">
        <v>15</v>
      </c>
      <c r="G23" s="917">
        <v>15</v>
      </c>
      <c r="H23" s="917"/>
      <c r="I23" s="917"/>
      <c r="J23" s="917"/>
      <c r="K23" s="917"/>
      <c r="L23" s="917"/>
      <c r="M23" s="918"/>
    </row>
    <row r="24" spans="1:13" customFormat="1" ht="15" customHeight="1">
      <c r="A24" s="1411"/>
      <c r="B24" s="1421" t="s">
        <v>1312</v>
      </c>
      <c r="C24" s="275" t="s">
        <v>3035</v>
      </c>
      <c r="D24" s="276" t="s">
        <v>1536</v>
      </c>
      <c r="E24" s="279" t="s">
        <v>1539</v>
      </c>
      <c r="F24" s="151">
        <v>3</v>
      </c>
      <c r="G24" s="151">
        <v>3</v>
      </c>
      <c r="H24" s="278" t="s">
        <v>1033</v>
      </c>
      <c r="I24" s="151">
        <v>3</v>
      </c>
      <c r="J24" s="151"/>
      <c r="K24" s="151"/>
      <c r="L24" s="151"/>
      <c r="M24" s="208" t="s">
        <v>1544</v>
      </c>
    </row>
    <row r="25" spans="1:13" customFormat="1" ht="15" customHeight="1">
      <c r="A25" s="1411"/>
      <c r="B25" s="1421"/>
      <c r="C25" s="219" t="s">
        <v>2544</v>
      </c>
      <c r="D25" s="177" t="s">
        <v>1314</v>
      </c>
      <c r="E25" s="210" t="s">
        <v>1315</v>
      </c>
      <c r="F25" s="150">
        <v>3</v>
      </c>
      <c r="G25" s="150">
        <v>3</v>
      </c>
      <c r="H25" s="152" t="s">
        <v>1033</v>
      </c>
      <c r="I25" s="150"/>
      <c r="J25" s="150">
        <v>3</v>
      </c>
      <c r="K25" s="150"/>
      <c r="L25" s="150"/>
      <c r="M25" s="218"/>
    </row>
    <row r="26" spans="1:13" customFormat="1" ht="15" customHeight="1">
      <c r="A26" s="1411"/>
      <c r="B26" s="1421"/>
      <c r="C26" s="219" t="s">
        <v>2545</v>
      </c>
      <c r="D26" s="177" t="s">
        <v>1316</v>
      </c>
      <c r="E26" s="179" t="s">
        <v>1317</v>
      </c>
      <c r="F26" s="150">
        <v>3</v>
      </c>
      <c r="G26" s="150">
        <v>3</v>
      </c>
      <c r="H26" s="152" t="s">
        <v>1033</v>
      </c>
      <c r="I26" s="150"/>
      <c r="J26" s="150">
        <v>3</v>
      </c>
      <c r="K26" s="150"/>
      <c r="L26" s="150"/>
      <c r="M26" s="220"/>
    </row>
    <row r="27" spans="1:13" customFormat="1" ht="15" customHeight="1">
      <c r="A27" s="1411"/>
      <c r="B27" s="1421"/>
      <c r="C27" s="281" t="s">
        <v>3033</v>
      </c>
      <c r="D27" s="261" t="s">
        <v>1527</v>
      </c>
      <c r="E27" s="171" t="s">
        <v>1548</v>
      </c>
      <c r="F27" s="151">
        <v>3</v>
      </c>
      <c r="G27" s="151">
        <v>3</v>
      </c>
      <c r="H27" s="278" t="s">
        <v>1033</v>
      </c>
      <c r="I27" s="151"/>
      <c r="J27" s="151"/>
      <c r="K27" s="151">
        <v>3</v>
      </c>
      <c r="L27" s="151"/>
      <c r="M27" s="208" t="s">
        <v>1543</v>
      </c>
    </row>
    <row r="28" spans="1:13" customFormat="1" ht="15" customHeight="1">
      <c r="A28" s="1411"/>
      <c r="B28" s="76" t="s">
        <v>1311</v>
      </c>
      <c r="C28" s="219"/>
      <c r="D28" s="157"/>
      <c r="E28" s="210"/>
      <c r="F28" s="150">
        <v>12</v>
      </c>
      <c r="G28" s="150">
        <v>12</v>
      </c>
      <c r="H28" s="150"/>
      <c r="I28" s="150"/>
      <c r="J28" s="150"/>
      <c r="K28" s="150"/>
      <c r="L28" s="150"/>
      <c r="M28" s="218"/>
    </row>
    <row r="29" spans="1:13" customFormat="1" ht="15" customHeight="1">
      <c r="A29" s="971" t="s">
        <v>1041</v>
      </c>
      <c r="B29" s="972"/>
      <c r="C29" s="985"/>
      <c r="D29" s="973"/>
      <c r="E29" s="974"/>
      <c r="F29" s="975">
        <v>24</v>
      </c>
      <c r="G29" s="975">
        <v>24</v>
      </c>
      <c r="H29" s="975"/>
      <c r="I29" s="975"/>
      <c r="J29" s="975"/>
      <c r="K29" s="975"/>
      <c r="L29" s="975"/>
      <c r="M29" s="988"/>
    </row>
    <row r="30" spans="1:13" customFormat="1" ht="15" customHeight="1">
      <c r="A30" s="1411" t="s">
        <v>1155</v>
      </c>
      <c r="B30" s="1412" t="s">
        <v>696</v>
      </c>
      <c r="C30" s="219" t="s">
        <v>2546</v>
      </c>
      <c r="D30" s="177" t="s">
        <v>1318</v>
      </c>
      <c r="E30" s="210" t="s">
        <v>1319</v>
      </c>
      <c r="F30" s="150">
        <v>3</v>
      </c>
      <c r="G30" s="150">
        <v>3</v>
      </c>
      <c r="H30" s="152" t="s">
        <v>1033</v>
      </c>
      <c r="I30" s="150">
        <v>3</v>
      </c>
      <c r="J30" s="150"/>
      <c r="K30" s="150"/>
      <c r="L30" s="150"/>
      <c r="M30" s="174"/>
    </row>
    <row r="31" spans="1:13" customFormat="1" ht="15" customHeight="1">
      <c r="A31" s="1411"/>
      <c r="B31" s="1412"/>
      <c r="C31" s="925" t="s">
        <v>3032</v>
      </c>
      <c r="D31" s="261" t="s">
        <v>1528</v>
      </c>
      <c r="E31" s="171" t="s">
        <v>1530</v>
      </c>
      <c r="F31" s="151">
        <v>3</v>
      </c>
      <c r="G31" s="151">
        <v>3</v>
      </c>
      <c r="H31" s="278" t="s">
        <v>1033</v>
      </c>
      <c r="I31" s="151">
        <v>3</v>
      </c>
      <c r="J31" s="151"/>
      <c r="K31" s="151"/>
      <c r="L31" s="151"/>
      <c r="M31" s="208" t="s">
        <v>1545</v>
      </c>
    </row>
    <row r="32" spans="1:13" customFormat="1" ht="15" customHeight="1">
      <c r="A32" s="1411"/>
      <c r="B32" s="1412"/>
      <c r="C32" s="219" t="s">
        <v>2548</v>
      </c>
      <c r="D32" s="177" t="s">
        <v>1320</v>
      </c>
      <c r="E32" s="210" t="s">
        <v>1321</v>
      </c>
      <c r="F32" s="150">
        <v>3</v>
      </c>
      <c r="G32" s="150">
        <v>3</v>
      </c>
      <c r="H32" s="152" t="s">
        <v>1033</v>
      </c>
      <c r="I32" s="150"/>
      <c r="J32" s="150">
        <v>3</v>
      </c>
      <c r="K32" s="150"/>
      <c r="L32" s="150"/>
      <c r="M32" s="174"/>
    </row>
    <row r="33" spans="1:13" customFormat="1" ht="15" customHeight="1">
      <c r="A33" s="1411"/>
      <c r="B33" s="1412"/>
      <c r="C33" s="219" t="s">
        <v>2547</v>
      </c>
      <c r="D33" s="177" t="s">
        <v>1322</v>
      </c>
      <c r="E33" s="210" t="s">
        <v>1323</v>
      </c>
      <c r="F33" s="150">
        <v>3</v>
      </c>
      <c r="G33" s="150">
        <v>3</v>
      </c>
      <c r="H33" s="152" t="s">
        <v>1033</v>
      </c>
      <c r="I33" s="150"/>
      <c r="J33" s="150">
        <v>3</v>
      </c>
      <c r="K33" s="150"/>
      <c r="L33" s="150"/>
      <c r="M33" s="221"/>
    </row>
    <row r="34" spans="1:13" customFormat="1" ht="15" customHeight="1">
      <c r="A34" s="1411"/>
      <c r="B34" s="1412"/>
      <c r="C34" s="219" t="s">
        <v>2549</v>
      </c>
      <c r="D34" s="177" t="s">
        <v>1324</v>
      </c>
      <c r="E34" s="210" t="s">
        <v>1325</v>
      </c>
      <c r="F34" s="150">
        <v>3</v>
      </c>
      <c r="G34" s="150">
        <v>3</v>
      </c>
      <c r="H34" s="152" t="s">
        <v>1033</v>
      </c>
      <c r="I34" s="150"/>
      <c r="J34" s="150"/>
      <c r="K34" s="150">
        <v>3</v>
      </c>
      <c r="L34" s="150"/>
      <c r="M34" s="222"/>
    </row>
    <row r="35" spans="1:13" customFormat="1" ht="15" customHeight="1">
      <c r="A35" s="1411"/>
      <c r="B35" s="1412"/>
      <c r="C35" s="219" t="s">
        <v>2550</v>
      </c>
      <c r="D35" s="177" t="s">
        <v>1326</v>
      </c>
      <c r="E35" s="210" t="s">
        <v>1327</v>
      </c>
      <c r="F35" s="150">
        <v>3</v>
      </c>
      <c r="G35" s="150">
        <v>3</v>
      </c>
      <c r="H35" s="152" t="s">
        <v>1033</v>
      </c>
      <c r="I35" s="150"/>
      <c r="J35" s="150"/>
      <c r="K35" s="150">
        <v>3</v>
      </c>
      <c r="L35" s="150"/>
      <c r="M35" s="221"/>
    </row>
    <row r="36" spans="1:13" customFormat="1" ht="15" customHeight="1">
      <c r="A36" s="1411"/>
      <c r="B36" s="1412"/>
      <c r="C36" s="275" t="s">
        <v>3036</v>
      </c>
      <c r="D36" s="276" t="s">
        <v>1547</v>
      </c>
      <c r="E36" s="277" t="s">
        <v>1549</v>
      </c>
      <c r="F36" s="151">
        <v>3</v>
      </c>
      <c r="G36" s="151">
        <v>3</v>
      </c>
      <c r="H36" s="278" t="s">
        <v>1033</v>
      </c>
      <c r="I36" s="151"/>
      <c r="J36" s="151"/>
      <c r="K36" s="151"/>
      <c r="L36" s="151">
        <v>3</v>
      </c>
      <c r="M36" s="282" t="s">
        <v>1546</v>
      </c>
    </row>
    <row r="37" spans="1:13" customFormat="1" ht="15" customHeight="1">
      <c r="A37" s="1411"/>
      <c r="B37" s="1412"/>
      <c r="C37" s="219" t="s">
        <v>2551</v>
      </c>
      <c r="D37" s="177" t="s">
        <v>1328</v>
      </c>
      <c r="E37" s="210" t="s">
        <v>1329</v>
      </c>
      <c r="F37" s="150">
        <v>3</v>
      </c>
      <c r="G37" s="150">
        <v>3</v>
      </c>
      <c r="H37" s="152" t="s">
        <v>1033</v>
      </c>
      <c r="I37" s="150"/>
      <c r="J37" s="150"/>
      <c r="K37" s="150"/>
      <c r="L37" s="150">
        <v>3</v>
      </c>
      <c r="M37" s="223"/>
    </row>
    <row r="38" spans="1:13" customFormat="1" ht="15" customHeight="1">
      <c r="A38" s="971" t="s">
        <v>1041</v>
      </c>
      <c r="B38" s="972"/>
      <c r="C38" s="972"/>
      <c r="D38" s="973"/>
      <c r="E38" s="974"/>
      <c r="F38" s="975">
        <f>SUM(F30:F37)</f>
        <v>24</v>
      </c>
      <c r="G38" s="975">
        <f>SUM(G30:G37)</f>
        <v>24</v>
      </c>
      <c r="H38" s="975"/>
      <c r="I38" s="975"/>
      <c r="J38" s="975"/>
      <c r="K38" s="975"/>
      <c r="L38" s="975"/>
      <c r="M38" s="988"/>
    </row>
    <row r="39" spans="1:13" customFormat="1" ht="15" customHeight="1" thickBot="1">
      <c r="A39" s="946" t="s">
        <v>1230</v>
      </c>
      <c r="B39" s="947"/>
      <c r="C39" s="947"/>
      <c r="D39" s="948"/>
      <c r="E39" s="949"/>
      <c r="F39" s="950">
        <f>F12+F17+F29+F38</f>
        <v>64</v>
      </c>
      <c r="G39" s="950">
        <f>G12+G17+G29+G38</f>
        <v>72</v>
      </c>
      <c r="H39" s="950"/>
      <c r="I39" s="950"/>
      <c r="J39" s="950"/>
      <c r="K39" s="950"/>
      <c r="L39" s="950"/>
      <c r="M39" s="951"/>
    </row>
    <row r="40" spans="1:13" s="863" customFormat="1" ht="15" customHeight="1">
      <c r="A40" s="919"/>
      <c r="B40" s="920"/>
      <c r="C40" s="920"/>
      <c r="D40" s="921"/>
      <c r="E40" s="922"/>
      <c r="F40" s="923"/>
      <c r="G40" s="923"/>
      <c r="H40" s="923"/>
      <c r="I40" s="923"/>
      <c r="J40" s="923"/>
      <c r="K40" s="923"/>
      <c r="L40" s="923"/>
      <c r="M40" s="923"/>
    </row>
    <row r="41" spans="1:13" customFormat="1" ht="21.75" customHeight="1">
      <c r="A41" s="52"/>
      <c r="B41" s="52"/>
      <c r="C41" s="52"/>
      <c r="D41" s="69"/>
      <c r="E41" s="52"/>
      <c r="F41" s="52"/>
      <c r="G41" s="69"/>
      <c r="H41" s="69"/>
      <c r="I41" s="52"/>
      <c r="J41" s="52"/>
      <c r="K41" s="52"/>
      <c r="L41" s="52"/>
      <c r="M41" s="52"/>
    </row>
    <row r="42" spans="1:13" customFormat="1" ht="48.75" customHeight="1">
      <c r="A42" s="52"/>
      <c r="B42" s="52"/>
      <c r="C42" s="52"/>
      <c r="D42" s="69"/>
      <c r="E42" s="52"/>
      <c r="F42" s="52"/>
      <c r="G42" s="69"/>
      <c r="H42" s="69"/>
      <c r="I42" s="52"/>
      <c r="J42" s="52"/>
      <c r="K42" s="52"/>
      <c r="L42" s="52"/>
      <c r="M42" s="52"/>
    </row>
    <row r="43" spans="1:13" customFormat="1" ht="16.5">
      <c r="A43" s="52"/>
      <c r="B43" s="52"/>
      <c r="C43" s="52"/>
      <c r="D43" s="69"/>
      <c r="E43" s="52"/>
      <c r="F43" s="52"/>
      <c r="G43" s="69"/>
      <c r="H43" s="69"/>
      <c r="I43" s="52"/>
      <c r="J43" s="52"/>
      <c r="K43" s="52"/>
      <c r="L43" s="52"/>
      <c r="M43" s="52"/>
    </row>
    <row r="44" spans="1:13" customFormat="1" ht="16.5">
      <c r="A44" s="52"/>
      <c r="B44" s="52"/>
      <c r="C44" s="52"/>
      <c r="D44" s="69"/>
      <c r="E44" s="52"/>
      <c r="F44" s="52"/>
      <c r="G44" s="69"/>
      <c r="H44" s="69"/>
      <c r="I44" s="52"/>
      <c r="J44" s="52"/>
      <c r="K44" s="52"/>
      <c r="L44" s="52"/>
      <c r="M44" s="52"/>
    </row>
    <row r="45" spans="1:13" s="158" customFormat="1" ht="24.75" customHeight="1"/>
    <row r="46" spans="1:13" customFormat="1" ht="30" customHeight="1">
      <c r="A46" s="52"/>
      <c r="B46" s="52"/>
      <c r="C46" s="52"/>
      <c r="D46" s="69"/>
      <c r="E46" s="136"/>
      <c r="F46" s="52"/>
      <c r="G46" s="69"/>
      <c r="H46" s="69"/>
      <c r="I46" s="52"/>
      <c r="J46" s="52"/>
      <c r="K46" s="52"/>
      <c r="L46" s="52"/>
      <c r="M46" s="52"/>
    </row>
    <row r="47" spans="1:13" customFormat="1" ht="30" customHeight="1">
      <c r="A47" s="52"/>
      <c r="B47" s="52"/>
      <c r="C47" s="52"/>
      <c r="D47" s="69"/>
      <c r="E47" s="136"/>
      <c r="F47" s="52"/>
      <c r="G47" s="69"/>
      <c r="H47" s="69"/>
      <c r="I47" s="52"/>
      <c r="J47" s="52"/>
      <c r="K47" s="52"/>
      <c r="L47" s="52"/>
      <c r="M47" s="52"/>
    </row>
    <row r="48" spans="1:13" customFormat="1" ht="30" customHeight="1">
      <c r="A48" s="52"/>
      <c r="B48" s="52"/>
      <c r="C48" s="52"/>
      <c r="D48" s="69"/>
      <c r="E48" s="136"/>
      <c r="F48" s="52"/>
      <c r="G48" s="69"/>
      <c r="H48" s="69"/>
      <c r="I48" s="52"/>
      <c r="J48" s="52"/>
      <c r="K48" s="52"/>
      <c r="L48" s="52"/>
      <c r="M48" s="52"/>
    </row>
    <row r="49" spans="1:13" customFormat="1" ht="30" customHeight="1">
      <c r="A49" s="52"/>
      <c r="B49" s="52"/>
      <c r="C49" s="52"/>
      <c r="D49" s="69"/>
      <c r="E49" s="136"/>
      <c r="F49" s="52"/>
      <c r="G49" s="69"/>
      <c r="H49" s="69"/>
      <c r="I49" s="52"/>
      <c r="J49" s="52"/>
      <c r="K49" s="52"/>
      <c r="L49" s="52"/>
      <c r="M49" s="52"/>
    </row>
    <row r="50" spans="1:13" customFormat="1" ht="30" customHeight="1">
      <c r="A50" s="52"/>
      <c r="B50" s="52"/>
      <c r="C50" s="52"/>
      <c r="D50" s="69"/>
      <c r="E50" s="136"/>
      <c r="F50" s="52"/>
      <c r="G50" s="69"/>
      <c r="H50" s="69"/>
      <c r="I50" s="52"/>
      <c r="J50" s="52"/>
      <c r="K50" s="52"/>
      <c r="L50" s="52"/>
      <c r="M50" s="52"/>
    </row>
    <row r="51" spans="1:13" customFormat="1" ht="30" customHeight="1">
      <c r="A51" s="52"/>
      <c r="B51" s="52"/>
      <c r="C51" s="52"/>
      <c r="D51" s="69"/>
      <c r="E51" s="136"/>
      <c r="F51" s="52"/>
      <c r="G51" s="69"/>
      <c r="H51" s="69"/>
      <c r="I51" s="52"/>
      <c r="J51" s="52"/>
      <c r="K51" s="52"/>
      <c r="L51" s="52"/>
      <c r="M51" s="52"/>
    </row>
    <row r="52" spans="1:13" customFormat="1" ht="30" customHeight="1">
      <c r="A52" s="52"/>
      <c r="B52" s="52"/>
      <c r="C52" s="52"/>
      <c r="D52" s="69"/>
      <c r="E52" s="136"/>
      <c r="F52" s="52"/>
      <c r="G52" s="69"/>
      <c r="H52" s="69"/>
      <c r="I52" s="52"/>
      <c r="J52" s="52"/>
      <c r="K52" s="52"/>
      <c r="L52" s="52"/>
      <c r="M52" s="52"/>
    </row>
    <row r="53" spans="1:13" customFormat="1" ht="30" customHeight="1">
      <c r="A53" s="52"/>
      <c r="B53" s="52"/>
      <c r="C53" s="52"/>
      <c r="D53" s="69"/>
      <c r="E53" s="136"/>
      <c r="F53" s="52"/>
      <c r="G53" s="69"/>
      <c r="H53" s="69"/>
      <c r="I53" s="52"/>
      <c r="J53" s="52"/>
      <c r="K53" s="52"/>
      <c r="L53" s="52"/>
      <c r="M53" s="52"/>
    </row>
    <row r="54" spans="1:13" customFormat="1" ht="30" customHeight="1">
      <c r="A54" s="52"/>
      <c r="B54" s="52"/>
      <c r="C54" s="52"/>
      <c r="D54" s="69"/>
      <c r="E54" s="136"/>
      <c r="F54" s="52"/>
      <c r="G54" s="69"/>
      <c r="H54" s="69"/>
      <c r="I54" s="52"/>
      <c r="J54" s="52"/>
      <c r="K54" s="52"/>
      <c r="L54" s="52"/>
      <c r="M54" s="52"/>
    </row>
    <row r="55" spans="1:13" customFormat="1" ht="30" customHeight="1">
      <c r="A55" s="52"/>
      <c r="B55" s="52"/>
      <c r="C55" s="52"/>
      <c r="D55" s="69"/>
      <c r="E55" s="136"/>
      <c r="F55" s="52"/>
      <c r="G55" s="69"/>
      <c r="H55" s="69"/>
      <c r="I55" s="52"/>
      <c r="J55" s="52"/>
      <c r="K55" s="52"/>
      <c r="L55" s="52"/>
      <c r="M55" s="52"/>
    </row>
    <row r="56" spans="1:13" customFormat="1" ht="30" customHeight="1">
      <c r="A56" s="52"/>
      <c r="B56" s="52"/>
      <c r="C56" s="52"/>
      <c r="D56" s="69"/>
      <c r="E56" s="136"/>
      <c r="F56" s="52"/>
      <c r="G56" s="69"/>
      <c r="H56" s="69"/>
      <c r="I56" s="52"/>
      <c r="J56" s="52"/>
      <c r="K56" s="52"/>
      <c r="L56" s="52"/>
      <c r="M56" s="52"/>
    </row>
    <row r="57" spans="1:13" customFormat="1" ht="30" customHeight="1">
      <c r="A57" s="52"/>
      <c r="B57" s="52"/>
      <c r="C57" s="52"/>
      <c r="D57" s="69"/>
      <c r="E57" s="136"/>
      <c r="F57" s="52"/>
      <c r="G57" s="69"/>
      <c r="H57" s="69"/>
      <c r="I57" s="52"/>
      <c r="J57" s="52"/>
      <c r="K57" s="52"/>
      <c r="L57" s="52"/>
      <c r="M57" s="52"/>
    </row>
    <row r="58" spans="1:13" customFormat="1" ht="30" customHeight="1">
      <c r="A58" s="52"/>
      <c r="B58" s="52"/>
      <c r="C58" s="52"/>
      <c r="D58" s="69"/>
      <c r="E58" s="136"/>
      <c r="F58" s="52"/>
      <c r="G58" s="69"/>
      <c r="H58" s="69"/>
      <c r="I58" s="52"/>
      <c r="J58" s="52"/>
      <c r="K58" s="52"/>
      <c r="L58" s="52"/>
      <c r="M58" s="52"/>
    </row>
    <row r="59" spans="1:13" customFormat="1" ht="30" customHeight="1">
      <c r="A59" s="52"/>
      <c r="B59" s="52"/>
      <c r="C59" s="52"/>
      <c r="D59" s="69"/>
      <c r="E59" s="136"/>
      <c r="F59" s="52"/>
      <c r="G59" s="69"/>
      <c r="H59" s="69"/>
      <c r="I59" s="52"/>
      <c r="J59" s="52"/>
      <c r="K59" s="52"/>
      <c r="L59" s="52"/>
      <c r="M59" s="52"/>
    </row>
    <row r="60" spans="1:13" customFormat="1" ht="30" customHeight="1">
      <c r="A60" s="52"/>
      <c r="B60" s="52"/>
      <c r="C60" s="52"/>
      <c r="D60" s="69"/>
      <c r="E60" s="136"/>
      <c r="F60" s="52"/>
      <c r="G60" s="69"/>
      <c r="H60" s="69"/>
      <c r="I60" s="52"/>
      <c r="J60" s="52"/>
      <c r="K60" s="52"/>
      <c r="L60" s="52"/>
      <c r="M60" s="52"/>
    </row>
    <row r="61" spans="1:13" customFormat="1" ht="30" customHeight="1">
      <c r="A61" s="52"/>
      <c r="B61" s="52"/>
      <c r="C61" s="52"/>
      <c r="D61" s="69"/>
      <c r="E61" s="136"/>
      <c r="F61" s="52"/>
      <c r="G61" s="69"/>
      <c r="H61" s="69"/>
      <c r="I61" s="52"/>
      <c r="J61" s="52"/>
      <c r="K61" s="52"/>
      <c r="L61" s="52"/>
      <c r="M61" s="52"/>
    </row>
    <row r="62" spans="1:13" customFormat="1" ht="30" customHeight="1">
      <c r="A62" s="52"/>
      <c r="B62" s="52"/>
      <c r="C62" s="52"/>
      <c r="D62" s="69"/>
      <c r="E62" s="136"/>
      <c r="F62" s="52"/>
      <c r="G62" s="69"/>
      <c r="H62" s="69"/>
      <c r="I62" s="52"/>
      <c r="J62" s="52"/>
      <c r="K62" s="52"/>
      <c r="L62" s="52"/>
      <c r="M62" s="52"/>
    </row>
    <row r="63" spans="1:13" customFormat="1" ht="30" customHeight="1">
      <c r="A63" s="52"/>
      <c r="B63" s="52"/>
      <c r="C63" s="52"/>
      <c r="D63" s="69"/>
      <c r="E63" s="136"/>
      <c r="F63" s="52"/>
      <c r="G63" s="69"/>
      <c r="H63" s="69"/>
      <c r="I63" s="52"/>
      <c r="J63" s="52"/>
      <c r="K63" s="52"/>
      <c r="L63" s="52"/>
      <c r="M63" s="52"/>
    </row>
    <row r="64" spans="1:13" customFormat="1" ht="30" customHeight="1">
      <c r="A64" s="52"/>
      <c r="B64" s="52"/>
      <c r="C64" s="52"/>
      <c r="D64" s="69"/>
      <c r="E64" s="136"/>
      <c r="F64" s="52"/>
      <c r="G64" s="69"/>
      <c r="H64" s="69"/>
      <c r="I64" s="52"/>
      <c r="J64" s="52"/>
      <c r="K64" s="52"/>
      <c r="L64" s="52"/>
      <c r="M64" s="52"/>
    </row>
    <row r="65" spans="1:13" customFormat="1" ht="30" customHeight="1">
      <c r="A65" s="52"/>
      <c r="B65" s="52"/>
      <c r="C65" s="52"/>
      <c r="D65" s="69"/>
      <c r="E65" s="136"/>
      <c r="F65" s="52"/>
      <c r="G65" s="69"/>
      <c r="H65" s="69"/>
      <c r="I65" s="52"/>
      <c r="J65" s="52"/>
      <c r="K65" s="52"/>
      <c r="L65" s="52"/>
      <c r="M65" s="52"/>
    </row>
    <row r="66" spans="1:13" customFormat="1" ht="30" customHeight="1">
      <c r="A66" s="52"/>
      <c r="B66" s="52"/>
      <c r="C66" s="52"/>
      <c r="D66" s="69"/>
      <c r="E66" s="136"/>
      <c r="F66" s="52"/>
      <c r="G66" s="69"/>
      <c r="H66" s="69"/>
      <c r="I66" s="52"/>
      <c r="J66" s="52"/>
      <c r="K66" s="52"/>
      <c r="L66" s="52"/>
      <c r="M66" s="52"/>
    </row>
    <row r="67" spans="1:13" customFormat="1" ht="30" customHeight="1">
      <c r="A67" s="52"/>
      <c r="B67" s="52"/>
      <c r="C67" s="52"/>
      <c r="D67" s="69"/>
      <c r="E67" s="136"/>
      <c r="F67" s="52"/>
      <c r="G67" s="69"/>
      <c r="H67" s="69"/>
      <c r="I67" s="52"/>
      <c r="J67" s="52"/>
      <c r="K67" s="52"/>
      <c r="L67" s="52"/>
      <c r="M67" s="52"/>
    </row>
    <row r="68" spans="1:13" customFormat="1" ht="30" customHeight="1">
      <c r="A68" s="52"/>
      <c r="B68" s="52"/>
      <c r="C68" s="52"/>
      <c r="D68" s="69"/>
      <c r="E68" s="136"/>
      <c r="F68" s="52"/>
      <c r="G68" s="69"/>
      <c r="H68" s="69"/>
      <c r="I68" s="52"/>
      <c r="J68" s="52"/>
      <c r="K68" s="52"/>
      <c r="L68" s="52"/>
      <c r="M68" s="52"/>
    </row>
    <row r="69" spans="1:13" customFormat="1" ht="30" customHeight="1">
      <c r="A69" s="52"/>
      <c r="B69" s="52"/>
      <c r="C69" s="52"/>
      <c r="D69" s="69"/>
      <c r="E69" s="136"/>
      <c r="F69" s="52"/>
      <c r="G69" s="69"/>
      <c r="H69" s="69"/>
      <c r="I69" s="52"/>
      <c r="J69" s="52"/>
      <c r="K69" s="52"/>
      <c r="L69" s="52"/>
      <c r="M69" s="52"/>
    </row>
    <row r="70" spans="1:13" customFormat="1" ht="30" customHeight="1">
      <c r="A70" s="52"/>
      <c r="B70" s="52"/>
      <c r="C70" s="52"/>
      <c r="D70" s="69"/>
      <c r="E70" s="136"/>
      <c r="F70" s="52"/>
      <c r="G70" s="69"/>
      <c r="H70" s="69"/>
      <c r="I70" s="52"/>
      <c r="J70" s="52"/>
      <c r="K70" s="52"/>
      <c r="L70" s="52"/>
      <c r="M70" s="52"/>
    </row>
    <row r="71" spans="1:13" customFormat="1" ht="30" customHeight="1">
      <c r="A71" s="52"/>
      <c r="B71" s="52"/>
      <c r="C71" s="52"/>
      <c r="D71" s="69"/>
      <c r="E71" s="136"/>
      <c r="F71" s="52"/>
      <c r="G71" s="69"/>
      <c r="H71" s="69"/>
      <c r="I71" s="52"/>
      <c r="J71" s="52"/>
      <c r="K71" s="52"/>
      <c r="L71" s="52"/>
      <c r="M71" s="52"/>
    </row>
    <row r="72" spans="1:13" customFormat="1" ht="30" customHeight="1">
      <c r="A72" s="52"/>
      <c r="B72" s="52"/>
      <c r="C72" s="52"/>
      <c r="D72" s="69"/>
      <c r="E72" s="136"/>
      <c r="F72" s="52"/>
      <c r="G72" s="69"/>
      <c r="H72" s="69"/>
      <c r="I72" s="52"/>
      <c r="J72" s="52"/>
      <c r="K72" s="52"/>
      <c r="L72" s="52"/>
      <c r="M72" s="52"/>
    </row>
    <row r="73" spans="1:13" customFormat="1" ht="30" customHeight="1">
      <c r="A73" s="52"/>
      <c r="B73" s="52"/>
      <c r="C73" s="52"/>
      <c r="D73" s="69"/>
      <c r="E73" s="136"/>
      <c r="F73" s="52"/>
      <c r="G73" s="69"/>
      <c r="H73" s="69"/>
      <c r="I73" s="52"/>
      <c r="J73" s="52"/>
      <c r="K73" s="52"/>
      <c r="L73" s="52"/>
      <c r="M73" s="52"/>
    </row>
    <row r="74" spans="1:13" customFormat="1" ht="30" customHeight="1">
      <c r="A74" s="52"/>
      <c r="B74" s="52"/>
      <c r="C74" s="52"/>
      <c r="D74" s="69"/>
      <c r="E74" s="136"/>
      <c r="F74" s="52"/>
      <c r="G74" s="69"/>
      <c r="H74" s="69"/>
      <c r="I74" s="52"/>
      <c r="J74" s="52"/>
      <c r="K74" s="52"/>
      <c r="L74" s="52"/>
      <c r="M74" s="52"/>
    </row>
    <row r="75" spans="1:13" customFormat="1" ht="30" customHeight="1">
      <c r="A75" s="52"/>
      <c r="B75" s="52"/>
      <c r="C75" s="52"/>
      <c r="D75" s="69"/>
      <c r="E75" s="136"/>
      <c r="F75" s="52"/>
      <c r="G75" s="69"/>
      <c r="H75" s="69"/>
      <c r="I75" s="52"/>
      <c r="J75" s="52"/>
      <c r="K75" s="52"/>
      <c r="L75" s="52"/>
      <c r="M75" s="52"/>
    </row>
    <row r="76" spans="1:13" customFormat="1" ht="30" customHeight="1">
      <c r="A76" s="52"/>
      <c r="B76" s="52"/>
      <c r="C76" s="52"/>
      <c r="D76" s="69"/>
      <c r="E76" s="136"/>
      <c r="F76" s="52"/>
      <c r="G76" s="69"/>
      <c r="H76" s="69"/>
      <c r="I76" s="52"/>
      <c r="J76" s="52"/>
      <c r="K76" s="52"/>
      <c r="L76" s="52"/>
      <c r="M76" s="52"/>
    </row>
    <row r="77" spans="1:13" customFormat="1" ht="30" customHeight="1">
      <c r="A77" s="52"/>
      <c r="B77" s="52"/>
      <c r="C77" s="52"/>
      <c r="D77" s="69"/>
      <c r="E77" s="136"/>
      <c r="F77" s="52"/>
      <c r="G77" s="69"/>
      <c r="H77" s="69"/>
      <c r="I77" s="52"/>
      <c r="J77" s="52"/>
      <c r="K77" s="52"/>
      <c r="L77" s="52"/>
      <c r="M77" s="52"/>
    </row>
    <row r="78" spans="1:13" customFormat="1" ht="30" customHeight="1">
      <c r="A78" s="52"/>
      <c r="B78" s="52"/>
      <c r="C78" s="52"/>
      <c r="D78" s="69"/>
      <c r="E78" s="136"/>
      <c r="F78" s="52"/>
      <c r="G78" s="69"/>
      <c r="H78" s="69"/>
      <c r="I78" s="52"/>
      <c r="J78" s="52"/>
      <c r="K78" s="52"/>
      <c r="L78" s="52"/>
      <c r="M78" s="52"/>
    </row>
    <row r="79" spans="1:13" customFormat="1" ht="30" customHeight="1">
      <c r="A79" s="52"/>
      <c r="B79" s="52"/>
      <c r="C79" s="52"/>
      <c r="D79" s="69"/>
      <c r="E79" s="136"/>
      <c r="F79" s="52"/>
      <c r="G79" s="69"/>
      <c r="H79" s="69"/>
      <c r="I79" s="52"/>
      <c r="J79" s="52"/>
      <c r="K79" s="52"/>
      <c r="L79" s="52"/>
      <c r="M79" s="52"/>
    </row>
    <row r="80" spans="1:13" customFormat="1" ht="30" customHeight="1">
      <c r="A80" s="52"/>
      <c r="B80" s="52"/>
      <c r="C80" s="52"/>
      <c r="D80" s="69"/>
      <c r="E80" s="136"/>
      <c r="F80" s="52"/>
      <c r="G80" s="69"/>
      <c r="H80" s="69"/>
      <c r="I80" s="52"/>
      <c r="J80" s="52"/>
      <c r="K80" s="52"/>
      <c r="L80" s="52"/>
      <c r="M80" s="52"/>
    </row>
    <row r="81" spans="1:13" customFormat="1" ht="30" customHeight="1">
      <c r="A81" s="52"/>
      <c r="B81" s="52"/>
      <c r="C81" s="52"/>
      <c r="D81" s="69"/>
      <c r="E81" s="136"/>
      <c r="F81" s="52"/>
      <c r="G81" s="69"/>
      <c r="H81" s="69"/>
      <c r="I81" s="52"/>
      <c r="J81" s="52"/>
      <c r="K81" s="52"/>
      <c r="L81" s="52"/>
      <c r="M81" s="52"/>
    </row>
    <row r="82" spans="1:13" customFormat="1" ht="30" customHeight="1">
      <c r="A82" s="52"/>
      <c r="B82" s="52"/>
      <c r="C82" s="52"/>
      <c r="D82" s="69"/>
      <c r="E82" s="136"/>
      <c r="F82" s="52"/>
      <c r="G82" s="69"/>
      <c r="H82" s="69"/>
      <c r="I82" s="52"/>
      <c r="J82" s="52"/>
      <c r="K82" s="52"/>
      <c r="L82" s="52"/>
      <c r="M82" s="52"/>
    </row>
    <row r="83" spans="1:13" customFormat="1" ht="30" customHeight="1">
      <c r="A83" s="52"/>
      <c r="B83" s="52"/>
      <c r="C83" s="52"/>
      <c r="D83" s="69"/>
      <c r="E83" s="136"/>
      <c r="F83" s="52"/>
      <c r="G83" s="69"/>
      <c r="H83" s="69"/>
      <c r="I83" s="52"/>
      <c r="J83" s="52"/>
      <c r="K83" s="52"/>
      <c r="L83" s="52"/>
      <c r="M83" s="52"/>
    </row>
    <row r="84" spans="1:13" customFormat="1" ht="30" customHeight="1">
      <c r="A84" s="52"/>
      <c r="B84" s="52"/>
      <c r="C84" s="52"/>
      <c r="D84" s="69"/>
      <c r="E84" s="136"/>
      <c r="F84" s="52"/>
      <c r="G84" s="69"/>
      <c r="H84" s="69"/>
      <c r="I84" s="52"/>
      <c r="J84" s="52"/>
      <c r="K84" s="52"/>
      <c r="L84" s="52"/>
      <c r="M84" s="52"/>
    </row>
    <row r="85" spans="1:13" customFormat="1" ht="30" customHeight="1">
      <c r="A85" s="52"/>
      <c r="B85" s="52"/>
      <c r="C85" s="52"/>
      <c r="D85" s="69"/>
      <c r="E85" s="136"/>
      <c r="F85" s="52"/>
      <c r="G85" s="69"/>
      <c r="H85" s="69"/>
      <c r="I85" s="52"/>
      <c r="J85" s="52"/>
      <c r="K85" s="52"/>
      <c r="L85" s="52"/>
      <c r="M85" s="52"/>
    </row>
    <row r="86" spans="1:13" customFormat="1" ht="30" customHeight="1">
      <c r="A86" s="52"/>
      <c r="B86" s="52"/>
      <c r="C86" s="52"/>
      <c r="D86" s="69"/>
      <c r="E86" s="136"/>
      <c r="F86" s="52"/>
      <c r="G86" s="69"/>
      <c r="H86" s="69"/>
      <c r="I86" s="52"/>
      <c r="J86" s="52"/>
      <c r="K86" s="52"/>
      <c r="L86" s="52"/>
      <c r="M86" s="52"/>
    </row>
    <row r="87" spans="1:13" customFormat="1" ht="30" customHeight="1">
      <c r="A87" s="52"/>
      <c r="B87" s="52"/>
      <c r="C87" s="52"/>
      <c r="D87" s="69"/>
      <c r="E87" s="136"/>
      <c r="F87" s="52"/>
      <c r="G87" s="69"/>
      <c r="H87" s="69"/>
      <c r="I87" s="52"/>
      <c r="J87" s="52"/>
      <c r="K87" s="52"/>
      <c r="L87" s="52"/>
      <c r="M87" s="52"/>
    </row>
    <row r="88" spans="1:13" customFormat="1" ht="30" customHeight="1">
      <c r="A88" s="52"/>
      <c r="B88" s="52"/>
      <c r="C88" s="52"/>
      <c r="D88" s="69"/>
      <c r="E88" s="136"/>
      <c r="F88" s="52"/>
      <c r="G88" s="69"/>
      <c r="H88" s="69"/>
      <c r="I88" s="52"/>
      <c r="J88" s="52"/>
      <c r="K88" s="52"/>
      <c r="L88" s="52"/>
      <c r="M88" s="52"/>
    </row>
    <row r="89" spans="1:13" customFormat="1" ht="30" customHeight="1">
      <c r="A89" s="52"/>
      <c r="B89" s="52"/>
      <c r="C89" s="52"/>
      <c r="D89" s="69"/>
      <c r="E89" s="136"/>
      <c r="F89" s="52"/>
      <c r="G89" s="69"/>
      <c r="H89" s="69"/>
      <c r="I89" s="52"/>
      <c r="J89" s="52"/>
      <c r="K89" s="52"/>
      <c r="L89" s="52"/>
      <c r="M89" s="52"/>
    </row>
    <row r="90" spans="1:13" customFormat="1" ht="30" customHeight="1">
      <c r="A90" s="52"/>
      <c r="B90" s="52"/>
      <c r="C90" s="52"/>
      <c r="D90" s="69"/>
      <c r="E90" s="136"/>
      <c r="F90" s="52"/>
      <c r="G90" s="69"/>
      <c r="H90" s="69"/>
      <c r="I90" s="52"/>
      <c r="J90" s="52"/>
      <c r="K90" s="52"/>
      <c r="L90" s="52"/>
      <c r="M90" s="52"/>
    </row>
    <row r="91" spans="1:13" customFormat="1" ht="30" customHeight="1">
      <c r="A91" s="52"/>
      <c r="B91" s="52"/>
      <c r="C91" s="52"/>
      <c r="D91" s="69"/>
      <c r="E91" s="136"/>
      <c r="F91" s="52"/>
      <c r="G91" s="69"/>
      <c r="H91" s="69"/>
      <c r="I91" s="52"/>
      <c r="J91" s="52"/>
      <c r="K91" s="52"/>
      <c r="L91" s="52"/>
      <c r="M91" s="52"/>
    </row>
    <row r="92" spans="1:13" customFormat="1" ht="30" customHeight="1">
      <c r="A92" s="52"/>
      <c r="B92" s="52"/>
      <c r="C92" s="52"/>
      <c r="D92" s="69"/>
      <c r="E92" s="136"/>
      <c r="F92" s="52"/>
      <c r="G92" s="69"/>
      <c r="H92" s="69"/>
      <c r="I92" s="52"/>
      <c r="J92" s="52"/>
      <c r="K92" s="52"/>
      <c r="L92" s="52"/>
      <c r="M92" s="52"/>
    </row>
    <row r="93" spans="1:13" customFormat="1" ht="30" customHeight="1">
      <c r="A93" s="52"/>
      <c r="B93" s="52"/>
      <c r="C93" s="52"/>
      <c r="D93" s="69"/>
      <c r="E93" s="136"/>
      <c r="F93" s="52"/>
      <c r="G93" s="69"/>
      <c r="H93" s="69"/>
      <c r="I93" s="52"/>
      <c r="J93" s="52"/>
      <c r="K93" s="52"/>
      <c r="L93" s="52"/>
      <c r="M93" s="52"/>
    </row>
    <row r="94" spans="1:13" customFormat="1" ht="30" customHeight="1">
      <c r="A94" s="52"/>
      <c r="B94" s="52"/>
      <c r="C94" s="52"/>
      <c r="D94" s="69"/>
      <c r="E94" s="136"/>
      <c r="F94" s="52"/>
      <c r="G94" s="69"/>
      <c r="H94" s="69"/>
      <c r="I94" s="52"/>
      <c r="J94" s="52"/>
      <c r="K94" s="52"/>
      <c r="L94" s="52"/>
      <c r="M94" s="52"/>
    </row>
    <row r="95" spans="1:13" customFormat="1" ht="30" customHeight="1">
      <c r="A95" s="52"/>
      <c r="B95" s="52"/>
      <c r="C95" s="52"/>
      <c r="D95" s="69"/>
      <c r="E95" s="136"/>
      <c r="F95" s="52"/>
      <c r="G95" s="69"/>
      <c r="H95" s="69"/>
      <c r="I95" s="52"/>
      <c r="J95" s="52"/>
      <c r="K95" s="52"/>
      <c r="L95" s="52"/>
      <c r="M95" s="52"/>
    </row>
    <row r="96" spans="1:13" customFormat="1" ht="30" customHeight="1">
      <c r="A96" s="52"/>
      <c r="B96" s="52"/>
      <c r="C96" s="52"/>
      <c r="D96" s="69"/>
      <c r="E96" s="136"/>
      <c r="F96" s="52"/>
      <c r="G96" s="69"/>
      <c r="H96" s="69"/>
      <c r="I96" s="52"/>
      <c r="J96" s="52"/>
      <c r="K96" s="52"/>
      <c r="L96" s="52"/>
      <c r="M96" s="52"/>
    </row>
    <row r="97" spans="1:13" customFormat="1" ht="30" customHeight="1">
      <c r="A97" s="52"/>
      <c r="B97" s="52"/>
      <c r="C97" s="52"/>
      <c r="D97" s="69"/>
      <c r="E97" s="136"/>
      <c r="F97" s="52"/>
      <c r="G97" s="69"/>
      <c r="H97" s="69"/>
      <c r="I97" s="52"/>
      <c r="J97" s="52"/>
      <c r="K97" s="52"/>
      <c r="L97" s="52"/>
      <c r="M97" s="52"/>
    </row>
    <row r="98" spans="1:13" customFormat="1" ht="30" customHeight="1">
      <c r="A98" s="52"/>
      <c r="B98" s="52"/>
      <c r="C98" s="52"/>
      <c r="D98" s="69"/>
      <c r="E98" s="136"/>
      <c r="F98" s="52"/>
      <c r="G98" s="69"/>
      <c r="H98" s="69"/>
      <c r="I98" s="52"/>
      <c r="J98" s="52"/>
      <c r="K98" s="52"/>
      <c r="L98" s="52"/>
      <c r="M98" s="52"/>
    </row>
    <row r="99" spans="1:13" customFormat="1" ht="30" customHeight="1">
      <c r="A99" s="52"/>
      <c r="B99" s="52"/>
      <c r="C99" s="52"/>
      <c r="D99" s="69"/>
      <c r="E99" s="136"/>
      <c r="F99" s="52"/>
      <c r="G99" s="69"/>
      <c r="H99" s="69"/>
      <c r="I99" s="52"/>
      <c r="J99" s="52"/>
      <c r="K99" s="52"/>
      <c r="L99" s="52"/>
      <c r="M99" s="52"/>
    </row>
    <row r="100" spans="1:13" customFormat="1" ht="30" customHeight="1">
      <c r="A100" s="52"/>
      <c r="B100" s="52"/>
      <c r="C100" s="52"/>
      <c r="D100" s="69"/>
      <c r="E100" s="136"/>
      <c r="F100" s="52"/>
      <c r="G100" s="69"/>
      <c r="H100" s="69"/>
      <c r="I100" s="52"/>
      <c r="J100" s="52"/>
      <c r="K100" s="52"/>
      <c r="L100" s="52"/>
      <c r="M100" s="52"/>
    </row>
    <row r="101" spans="1:13" customFormat="1" ht="30" customHeight="1">
      <c r="A101" s="52"/>
      <c r="B101" s="52"/>
      <c r="C101" s="52"/>
      <c r="D101" s="69"/>
      <c r="E101" s="136"/>
      <c r="F101" s="52"/>
      <c r="G101" s="69"/>
      <c r="H101" s="69"/>
      <c r="I101" s="52"/>
      <c r="J101" s="52"/>
      <c r="K101" s="52"/>
      <c r="L101" s="52"/>
      <c r="M101" s="52"/>
    </row>
    <row r="102" spans="1:13" customFormat="1" ht="30" customHeight="1">
      <c r="A102" s="52"/>
      <c r="B102" s="52"/>
      <c r="C102" s="52"/>
      <c r="D102" s="69"/>
      <c r="E102" s="136"/>
      <c r="F102" s="52"/>
      <c r="G102" s="69"/>
      <c r="H102" s="69"/>
      <c r="I102" s="52"/>
      <c r="J102" s="52"/>
      <c r="K102" s="52"/>
      <c r="L102" s="52"/>
      <c r="M102" s="52"/>
    </row>
    <row r="103" spans="1:13" customFormat="1" ht="30" customHeight="1">
      <c r="A103" s="52"/>
      <c r="B103" s="52"/>
      <c r="C103" s="52"/>
      <c r="D103" s="69"/>
      <c r="E103" s="136"/>
      <c r="F103" s="52"/>
      <c r="G103" s="69"/>
      <c r="H103" s="69"/>
      <c r="I103" s="52"/>
      <c r="J103" s="52"/>
      <c r="K103" s="52"/>
      <c r="L103" s="52"/>
      <c r="M103" s="52"/>
    </row>
    <row r="104" spans="1:13" customFormat="1" ht="30" customHeight="1">
      <c r="A104" s="52"/>
      <c r="B104" s="52"/>
      <c r="C104" s="52"/>
      <c r="D104" s="69"/>
      <c r="E104" s="136"/>
      <c r="F104" s="52"/>
      <c r="G104" s="69"/>
      <c r="H104" s="69"/>
      <c r="I104" s="52"/>
      <c r="J104" s="52"/>
      <c r="K104" s="52"/>
      <c r="L104" s="52"/>
      <c r="M104" s="52"/>
    </row>
    <row r="105" spans="1:13" customFormat="1" ht="30" customHeight="1">
      <c r="A105" s="52"/>
      <c r="B105" s="52"/>
      <c r="C105" s="52"/>
      <c r="D105" s="69"/>
      <c r="E105" s="136"/>
      <c r="F105" s="52"/>
      <c r="G105" s="69"/>
      <c r="H105" s="69"/>
      <c r="I105" s="52"/>
      <c r="J105" s="52"/>
      <c r="K105" s="52"/>
      <c r="L105" s="52"/>
      <c r="M105" s="52"/>
    </row>
    <row r="106" spans="1:13" customFormat="1" ht="30" customHeight="1">
      <c r="A106" s="52"/>
      <c r="B106" s="52"/>
      <c r="C106" s="52"/>
      <c r="D106" s="69"/>
      <c r="E106" s="136"/>
      <c r="F106" s="52"/>
      <c r="G106" s="69"/>
      <c r="H106" s="69"/>
      <c r="I106" s="52"/>
      <c r="J106" s="52"/>
      <c r="K106" s="52"/>
      <c r="L106" s="52"/>
      <c r="M106" s="52"/>
    </row>
    <row r="107" spans="1:13" customFormat="1" ht="30" customHeight="1">
      <c r="A107" s="52"/>
      <c r="B107" s="52"/>
      <c r="C107" s="52"/>
      <c r="D107" s="69"/>
      <c r="E107" s="136"/>
      <c r="F107" s="52"/>
      <c r="G107" s="69"/>
      <c r="H107" s="69"/>
      <c r="I107" s="52"/>
      <c r="J107" s="52"/>
      <c r="K107" s="52"/>
      <c r="L107" s="52"/>
      <c r="M107" s="52"/>
    </row>
    <row r="108" spans="1:13" customFormat="1" ht="30" customHeight="1">
      <c r="A108" s="52"/>
      <c r="B108" s="52"/>
      <c r="C108" s="52"/>
      <c r="D108" s="69"/>
      <c r="E108" s="136"/>
      <c r="F108" s="52"/>
      <c r="G108" s="69"/>
      <c r="H108" s="69"/>
      <c r="I108" s="52"/>
      <c r="J108" s="52"/>
      <c r="K108" s="52"/>
      <c r="L108" s="52"/>
      <c r="M108" s="52"/>
    </row>
    <row r="109" spans="1:13" customFormat="1" ht="30" customHeight="1">
      <c r="A109" s="52"/>
      <c r="B109" s="52"/>
      <c r="C109" s="52"/>
      <c r="D109" s="69"/>
      <c r="E109" s="136"/>
      <c r="F109" s="52"/>
      <c r="G109" s="69"/>
      <c r="H109" s="69"/>
      <c r="I109" s="52"/>
      <c r="J109" s="52"/>
      <c r="K109" s="52"/>
      <c r="L109" s="52"/>
      <c r="M109" s="52"/>
    </row>
    <row r="110" spans="1:13" customFormat="1" ht="30" customHeight="1">
      <c r="A110" s="52"/>
      <c r="B110" s="52"/>
      <c r="C110" s="52"/>
      <c r="D110" s="69"/>
      <c r="E110" s="136"/>
      <c r="F110" s="52"/>
      <c r="G110" s="69"/>
      <c r="H110" s="69"/>
      <c r="I110" s="52"/>
      <c r="J110" s="52"/>
      <c r="K110" s="52"/>
      <c r="L110" s="52"/>
      <c r="M110" s="52"/>
    </row>
    <row r="111" spans="1:13" customFormat="1" ht="30" customHeight="1">
      <c r="A111" s="52"/>
      <c r="B111" s="52"/>
      <c r="C111" s="52"/>
      <c r="D111" s="69"/>
      <c r="E111" s="136"/>
      <c r="F111" s="52"/>
      <c r="G111" s="69"/>
      <c r="H111" s="69"/>
      <c r="I111" s="52"/>
      <c r="J111" s="52"/>
      <c r="K111" s="52"/>
      <c r="L111" s="52"/>
      <c r="M111" s="52"/>
    </row>
    <row r="112" spans="1:13" customFormat="1" ht="30" customHeight="1">
      <c r="A112" s="52"/>
      <c r="B112" s="52"/>
      <c r="C112" s="52"/>
      <c r="D112" s="69"/>
      <c r="E112" s="136"/>
      <c r="F112" s="52"/>
      <c r="G112" s="69"/>
      <c r="H112" s="69"/>
      <c r="I112" s="52"/>
      <c r="J112" s="52"/>
      <c r="K112" s="52"/>
      <c r="L112" s="52"/>
      <c r="M112" s="52"/>
    </row>
    <row r="113" spans="1:13" customFormat="1" ht="30" customHeight="1">
      <c r="A113" s="52"/>
      <c r="B113" s="52"/>
      <c r="C113" s="52"/>
      <c r="D113" s="69"/>
      <c r="E113" s="136"/>
      <c r="F113" s="52"/>
      <c r="G113" s="69"/>
      <c r="H113" s="69"/>
      <c r="I113" s="52"/>
      <c r="J113" s="52"/>
      <c r="K113" s="52"/>
      <c r="L113" s="52"/>
      <c r="M113" s="52"/>
    </row>
    <row r="114" spans="1:13" customFormat="1" ht="30" customHeight="1">
      <c r="A114" s="52"/>
      <c r="B114" s="52"/>
      <c r="C114" s="52"/>
      <c r="D114" s="69"/>
      <c r="E114" s="136"/>
      <c r="F114" s="52"/>
      <c r="G114" s="69"/>
      <c r="H114" s="69"/>
      <c r="I114" s="52"/>
      <c r="J114" s="52"/>
      <c r="K114" s="52"/>
      <c r="L114" s="52"/>
      <c r="M114" s="52"/>
    </row>
    <row r="115" spans="1:13" customFormat="1" ht="30" customHeight="1">
      <c r="A115" s="52"/>
      <c r="B115" s="52"/>
      <c r="C115" s="52"/>
      <c r="D115" s="69"/>
      <c r="E115" s="136"/>
      <c r="F115" s="52"/>
      <c r="G115" s="69"/>
      <c r="H115" s="69"/>
      <c r="I115" s="52"/>
      <c r="J115" s="52"/>
      <c r="K115" s="52"/>
      <c r="L115" s="52"/>
      <c r="M115" s="52"/>
    </row>
    <row r="116" spans="1:13" customFormat="1" ht="30" customHeight="1">
      <c r="A116" s="52"/>
      <c r="B116" s="52"/>
      <c r="C116" s="52"/>
      <c r="D116" s="69"/>
      <c r="E116" s="136"/>
      <c r="F116" s="52"/>
      <c r="G116" s="69"/>
      <c r="H116" s="69"/>
      <c r="I116" s="52"/>
      <c r="J116" s="52"/>
      <c r="K116" s="52"/>
      <c r="L116" s="52"/>
      <c r="M116" s="52"/>
    </row>
    <row r="117" spans="1:13" customFormat="1" ht="30" customHeight="1">
      <c r="A117" s="52"/>
      <c r="B117" s="52"/>
      <c r="C117" s="52"/>
      <c r="D117" s="69"/>
      <c r="E117" s="136"/>
      <c r="F117" s="52"/>
      <c r="G117" s="69"/>
      <c r="H117" s="69"/>
      <c r="I117" s="52"/>
      <c r="J117" s="52"/>
      <c r="K117" s="52"/>
      <c r="L117" s="52"/>
      <c r="M117" s="52"/>
    </row>
    <row r="118" spans="1:13" customFormat="1" ht="30" customHeight="1">
      <c r="A118" s="52"/>
      <c r="B118" s="52"/>
      <c r="C118" s="52"/>
      <c r="D118" s="69"/>
      <c r="E118" s="136"/>
      <c r="F118" s="52"/>
      <c r="G118" s="69"/>
      <c r="H118" s="69"/>
      <c r="I118" s="52"/>
      <c r="J118" s="52"/>
      <c r="K118" s="52"/>
      <c r="L118" s="52"/>
      <c r="M118" s="52"/>
    </row>
    <row r="119" spans="1:13" customFormat="1" ht="30" customHeight="1">
      <c r="A119" s="52"/>
      <c r="B119" s="52"/>
      <c r="C119" s="52"/>
      <c r="D119" s="69"/>
      <c r="E119" s="136"/>
      <c r="F119" s="52"/>
      <c r="G119" s="69"/>
      <c r="H119" s="69"/>
      <c r="I119" s="52"/>
      <c r="J119" s="52"/>
      <c r="K119" s="52"/>
      <c r="L119" s="52"/>
      <c r="M119" s="52"/>
    </row>
    <row r="120" spans="1:13" customFormat="1" ht="30" customHeight="1">
      <c r="A120" s="52"/>
      <c r="B120" s="52"/>
      <c r="C120" s="52"/>
      <c r="D120" s="69"/>
      <c r="E120" s="136"/>
      <c r="F120" s="52"/>
      <c r="G120" s="69"/>
      <c r="H120" s="69"/>
      <c r="I120" s="52"/>
      <c r="J120" s="52"/>
      <c r="K120" s="52"/>
      <c r="L120" s="52"/>
      <c r="M120" s="52"/>
    </row>
    <row r="121" spans="1:13" customFormat="1" ht="30" customHeight="1">
      <c r="A121" s="52"/>
      <c r="B121" s="52"/>
      <c r="C121" s="52"/>
      <c r="D121" s="69"/>
      <c r="E121" s="136"/>
      <c r="F121" s="52"/>
      <c r="G121" s="69"/>
      <c r="H121" s="69"/>
      <c r="I121" s="52"/>
      <c r="J121" s="52"/>
      <c r="K121" s="52"/>
      <c r="L121" s="52"/>
      <c r="M121" s="52"/>
    </row>
    <row r="122" spans="1:13" customFormat="1" ht="30" customHeight="1">
      <c r="A122" s="52"/>
      <c r="B122" s="52"/>
      <c r="C122" s="52"/>
      <c r="D122" s="69"/>
      <c r="E122" s="136"/>
      <c r="F122" s="52"/>
      <c r="G122" s="69"/>
      <c r="H122" s="69"/>
      <c r="I122" s="52"/>
      <c r="J122" s="52"/>
      <c r="K122" s="52"/>
      <c r="L122" s="52"/>
      <c r="M122" s="52"/>
    </row>
    <row r="123" spans="1:13" customFormat="1" ht="30" customHeight="1">
      <c r="A123" s="52"/>
      <c r="B123" s="52"/>
      <c r="C123" s="52"/>
      <c r="D123" s="69"/>
      <c r="E123" s="136"/>
      <c r="F123" s="52"/>
      <c r="G123" s="69"/>
      <c r="H123" s="69"/>
      <c r="I123" s="52"/>
      <c r="J123" s="52"/>
      <c r="K123" s="52"/>
      <c r="L123" s="52"/>
      <c r="M123" s="52"/>
    </row>
    <row r="124" spans="1:13" customFormat="1" ht="30" customHeight="1">
      <c r="A124" s="52"/>
      <c r="B124" s="52"/>
      <c r="C124" s="52"/>
      <c r="D124" s="69"/>
      <c r="E124" s="136"/>
      <c r="F124" s="52"/>
      <c r="G124" s="69"/>
      <c r="H124" s="69"/>
      <c r="I124" s="52"/>
      <c r="J124" s="52"/>
      <c r="K124" s="52"/>
      <c r="L124" s="52"/>
      <c r="M124" s="52"/>
    </row>
    <row r="125" spans="1:13" customFormat="1" ht="30" customHeight="1">
      <c r="A125" s="52"/>
      <c r="B125" s="52"/>
      <c r="C125" s="52"/>
      <c r="D125" s="69"/>
      <c r="E125" s="136"/>
      <c r="F125" s="52"/>
      <c r="G125" s="69"/>
      <c r="H125" s="69"/>
      <c r="I125" s="52"/>
      <c r="J125" s="52"/>
      <c r="K125" s="52"/>
      <c r="L125" s="52"/>
      <c r="M125" s="52"/>
    </row>
    <row r="126" spans="1:13" customFormat="1" ht="30" customHeight="1">
      <c r="A126" s="52"/>
      <c r="B126" s="52"/>
      <c r="C126" s="52"/>
      <c r="D126" s="69"/>
      <c r="E126" s="136"/>
      <c r="F126" s="52"/>
      <c r="G126" s="69"/>
      <c r="H126" s="69"/>
      <c r="I126" s="52"/>
      <c r="J126" s="52"/>
      <c r="K126" s="52"/>
      <c r="L126" s="52"/>
      <c r="M126" s="52"/>
    </row>
    <row r="127" spans="1:13" customFormat="1" ht="30" customHeight="1">
      <c r="A127" s="52"/>
      <c r="B127" s="52"/>
      <c r="C127" s="52"/>
      <c r="D127" s="69"/>
      <c r="E127" s="136"/>
      <c r="F127" s="52"/>
      <c r="G127" s="69"/>
      <c r="H127" s="69"/>
      <c r="I127" s="52"/>
      <c r="J127" s="52"/>
      <c r="K127" s="52"/>
      <c r="L127" s="52"/>
      <c r="M127" s="52"/>
    </row>
    <row r="128" spans="1:13" customFormat="1" ht="30" customHeight="1">
      <c r="A128" s="52"/>
      <c r="B128" s="52"/>
      <c r="C128" s="52"/>
      <c r="D128" s="69"/>
      <c r="E128" s="136"/>
      <c r="F128" s="52"/>
      <c r="G128" s="69"/>
      <c r="H128" s="69"/>
      <c r="I128" s="52"/>
      <c r="J128" s="52"/>
      <c r="K128" s="52"/>
      <c r="L128" s="52"/>
      <c r="M128" s="52"/>
    </row>
    <row r="129" spans="1:13" customFormat="1" ht="30" customHeight="1">
      <c r="A129" s="52"/>
      <c r="B129" s="52"/>
      <c r="C129" s="52"/>
      <c r="D129" s="69"/>
      <c r="E129" s="136"/>
      <c r="F129" s="52"/>
      <c r="G129" s="69"/>
      <c r="H129" s="69"/>
      <c r="I129" s="52"/>
      <c r="J129" s="52"/>
      <c r="K129" s="52"/>
      <c r="L129" s="52"/>
      <c r="M129" s="52"/>
    </row>
    <row r="130" spans="1:13" customFormat="1" ht="30" customHeight="1">
      <c r="A130" s="52"/>
      <c r="B130" s="52"/>
      <c r="C130" s="52"/>
      <c r="D130" s="69"/>
      <c r="E130" s="136"/>
      <c r="F130" s="52"/>
      <c r="G130" s="69"/>
      <c r="H130" s="69"/>
      <c r="I130" s="52"/>
      <c r="J130" s="52"/>
      <c r="K130" s="52"/>
      <c r="L130" s="52"/>
      <c r="M130" s="52"/>
    </row>
    <row r="131" spans="1:13" customFormat="1" ht="30" customHeight="1">
      <c r="A131" s="52"/>
      <c r="B131" s="52"/>
      <c r="C131" s="52"/>
      <c r="D131" s="69"/>
      <c r="E131" s="136"/>
      <c r="F131" s="52"/>
      <c r="G131" s="69"/>
      <c r="H131" s="69"/>
      <c r="I131" s="52"/>
      <c r="J131" s="52"/>
      <c r="K131" s="52"/>
      <c r="L131" s="52"/>
      <c r="M131" s="52"/>
    </row>
    <row r="132" spans="1:13" customFormat="1" ht="30" customHeight="1">
      <c r="A132" s="52"/>
      <c r="B132" s="52"/>
      <c r="C132" s="52"/>
      <c r="D132" s="69"/>
      <c r="E132" s="136"/>
      <c r="F132" s="52"/>
      <c r="G132" s="69"/>
      <c r="H132" s="69"/>
      <c r="I132" s="52"/>
      <c r="J132" s="52"/>
      <c r="K132" s="52"/>
      <c r="L132" s="52"/>
      <c r="M132" s="52"/>
    </row>
    <row r="133" spans="1:13" customFormat="1" ht="30" customHeight="1">
      <c r="A133" s="52"/>
      <c r="B133" s="52"/>
      <c r="C133" s="52"/>
      <c r="D133" s="69"/>
      <c r="E133" s="136"/>
      <c r="F133" s="52"/>
      <c r="G133" s="69"/>
      <c r="H133" s="69"/>
      <c r="I133" s="52"/>
      <c r="J133" s="52"/>
      <c r="K133" s="52"/>
      <c r="L133" s="52"/>
      <c r="M133" s="52"/>
    </row>
    <row r="134" spans="1:13" customFormat="1" ht="30" customHeight="1">
      <c r="A134" s="52"/>
      <c r="B134" s="52"/>
      <c r="C134" s="52"/>
      <c r="D134" s="69"/>
      <c r="E134" s="136"/>
      <c r="F134" s="52"/>
      <c r="G134" s="69"/>
      <c r="H134" s="69"/>
      <c r="I134" s="52"/>
      <c r="J134" s="52"/>
      <c r="K134" s="52"/>
      <c r="L134" s="52"/>
      <c r="M134" s="52"/>
    </row>
    <row r="135" spans="1:13" customFormat="1" ht="30" customHeight="1">
      <c r="A135" s="52"/>
      <c r="B135" s="52"/>
      <c r="C135" s="52"/>
      <c r="D135" s="69"/>
      <c r="E135" s="136"/>
      <c r="F135" s="52"/>
      <c r="G135" s="69"/>
      <c r="H135" s="69"/>
      <c r="I135" s="52"/>
      <c r="J135" s="52"/>
      <c r="K135" s="52"/>
      <c r="L135" s="52"/>
      <c r="M135" s="52"/>
    </row>
    <row r="136" spans="1:13" customFormat="1" ht="30" customHeight="1">
      <c r="A136" s="52"/>
      <c r="B136" s="52"/>
      <c r="C136" s="52"/>
      <c r="D136" s="69"/>
      <c r="E136" s="136"/>
      <c r="F136" s="52"/>
      <c r="G136" s="69"/>
      <c r="H136" s="69"/>
      <c r="I136" s="52"/>
      <c r="J136" s="52"/>
      <c r="K136" s="52"/>
      <c r="L136" s="52"/>
      <c r="M136" s="52"/>
    </row>
    <row r="137" spans="1:13" customFormat="1" ht="30" customHeight="1">
      <c r="A137" s="52"/>
      <c r="B137" s="52"/>
      <c r="C137" s="52"/>
      <c r="D137" s="69"/>
      <c r="E137" s="136"/>
      <c r="F137" s="52"/>
      <c r="G137" s="69"/>
      <c r="H137" s="69"/>
      <c r="I137" s="52"/>
      <c r="J137" s="52"/>
      <c r="K137" s="52"/>
      <c r="L137" s="52"/>
      <c r="M137" s="52"/>
    </row>
    <row r="138" spans="1:13" customFormat="1" ht="30" customHeight="1">
      <c r="A138" s="52"/>
      <c r="B138" s="52"/>
      <c r="C138" s="52"/>
      <c r="D138" s="69"/>
      <c r="E138" s="136"/>
      <c r="F138" s="52"/>
      <c r="G138" s="69"/>
      <c r="H138" s="69"/>
      <c r="I138" s="52"/>
      <c r="J138" s="52"/>
      <c r="K138" s="52"/>
      <c r="L138" s="52"/>
      <c r="M138" s="52"/>
    </row>
    <row r="139" spans="1:13" customFormat="1" ht="30" customHeight="1">
      <c r="A139" s="52"/>
      <c r="B139" s="52"/>
      <c r="C139" s="52"/>
      <c r="D139" s="69"/>
      <c r="E139" s="136"/>
      <c r="F139" s="52"/>
      <c r="G139" s="69"/>
      <c r="H139" s="69"/>
      <c r="I139" s="52"/>
      <c r="J139" s="52"/>
      <c r="K139" s="52"/>
      <c r="L139" s="52"/>
      <c r="M139" s="52"/>
    </row>
    <row r="140" spans="1:13" customFormat="1" ht="30" customHeight="1">
      <c r="A140" s="52"/>
      <c r="B140" s="52"/>
      <c r="C140" s="52"/>
      <c r="D140" s="69"/>
      <c r="E140" s="136"/>
      <c r="F140" s="52"/>
      <c r="G140" s="69"/>
      <c r="H140" s="69"/>
      <c r="I140" s="52"/>
      <c r="J140" s="52"/>
      <c r="K140" s="52"/>
      <c r="L140" s="52"/>
      <c r="M140" s="52"/>
    </row>
    <row r="141" spans="1:13" customFormat="1" ht="30" customHeight="1">
      <c r="A141" s="52"/>
      <c r="B141" s="52"/>
      <c r="C141" s="52"/>
      <c r="D141" s="69"/>
      <c r="E141" s="136"/>
      <c r="F141" s="52"/>
      <c r="G141" s="69"/>
      <c r="H141" s="69"/>
      <c r="I141" s="52"/>
      <c r="J141" s="52"/>
      <c r="K141" s="52"/>
      <c r="L141" s="52"/>
      <c r="M141" s="52"/>
    </row>
    <row r="142" spans="1:13" customFormat="1" ht="30" customHeight="1">
      <c r="A142" s="52"/>
      <c r="B142" s="52"/>
      <c r="C142" s="52"/>
      <c r="D142" s="69"/>
      <c r="E142" s="136"/>
      <c r="F142" s="52"/>
      <c r="G142" s="69"/>
      <c r="H142" s="69"/>
      <c r="I142" s="52"/>
      <c r="J142" s="52"/>
      <c r="K142" s="52"/>
      <c r="L142" s="52"/>
      <c r="M142" s="52"/>
    </row>
    <row r="143" spans="1:13" customFormat="1" ht="30" customHeight="1">
      <c r="A143" s="52"/>
      <c r="B143" s="52"/>
      <c r="C143" s="52"/>
      <c r="D143" s="69"/>
      <c r="E143" s="136"/>
      <c r="F143" s="52"/>
      <c r="G143" s="69"/>
      <c r="H143" s="69"/>
      <c r="I143" s="52"/>
      <c r="J143" s="52"/>
      <c r="K143" s="52"/>
      <c r="L143" s="52"/>
      <c r="M143" s="52"/>
    </row>
    <row r="144" spans="1:13" customFormat="1" ht="30" customHeight="1">
      <c r="A144" s="52"/>
      <c r="B144" s="52"/>
      <c r="C144" s="52"/>
      <c r="D144" s="69"/>
      <c r="E144" s="136"/>
      <c r="F144" s="52"/>
      <c r="G144" s="69"/>
      <c r="H144" s="69"/>
      <c r="I144" s="52"/>
      <c r="J144" s="52"/>
      <c r="K144" s="52"/>
      <c r="L144" s="52"/>
      <c r="M144" s="52"/>
    </row>
    <row r="145" spans="1:13" customFormat="1" ht="30" customHeight="1">
      <c r="A145" s="52"/>
      <c r="B145" s="52"/>
      <c r="C145" s="52"/>
      <c r="D145" s="69"/>
      <c r="E145" s="136"/>
      <c r="F145" s="52"/>
      <c r="G145" s="69"/>
      <c r="H145" s="69"/>
      <c r="I145" s="52"/>
      <c r="J145" s="52"/>
      <c r="K145" s="52"/>
      <c r="L145" s="52"/>
      <c r="M145" s="52"/>
    </row>
    <row r="146" spans="1:13" customFormat="1" ht="30" customHeight="1">
      <c r="A146" s="52"/>
      <c r="B146" s="52"/>
      <c r="C146" s="52"/>
      <c r="D146" s="69"/>
      <c r="E146" s="136"/>
      <c r="F146" s="52"/>
      <c r="G146" s="69"/>
      <c r="H146" s="69"/>
      <c r="I146" s="52"/>
      <c r="J146" s="52"/>
      <c r="K146" s="52"/>
      <c r="L146" s="52"/>
      <c r="M146" s="52"/>
    </row>
    <row r="147" spans="1:13" customFormat="1" ht="30" customHeight="1">
      <c r="A147" s="52"/>
      <c r="B147" s="52"/>
      <c r="C147" s="52"/>
      <c r="D147" s="69"/>
      <c r="E147" s="136"/>
      <c r="F147" s="52"/>
      <c r="G147" s="69"/>
      <c r="H147" s="69"/>
      <c r="I147" s="52"/>
      <c r="J147" s="52"/>
      <c r="K147" s="52"/>
      <c r="L147" s="52"/>
      <c r="M147" s="52"/>
    </row>
    <row r="148" spans="1:13" customFormat="1" ht="30" customHeight="1">
      <c r="A148" s="52"/>
      <c r="B148" s="52"/>
      <c r="C148" s="52"/>
      <c r="D148" s="69"/>
      <c r="E148" s="136"/>
      <c r="F148" s="52"/>
      <c r="G148" s="69"/>
      <c r="H148" s="69"/>
      <c r="I148" s="52"/>
      <c r="J148" s="52"/>
      <c r="K148" s="52"/>
      <c r="L148" s="52"/>
      <c r="M148" s="52"/>
    </row>
    <row r="149" spans="1:13" customFormat="1" ht="30" customHeight="1">
      <c r="A149" s="52"/>
      <c r="B149" s="52"/>
      <c r="C149" s="52"/>
      <c r="D149" s="69"/>
      <c r="E149" s="136"/>
      <c r="F149" s="52"/>
      <c r="G149" s="69"/>
      <c r="H149" s="69"/>
      <c r="I149" s="52"/>
      <c r="J149" s="52"/>
      <c r="K149" s="52"/>
      <c r="L149" s="52"/>
      <c r="M149" s="52"/>
    </row>
    <row r="150" spans="1:13" customFormat="1" ht="30" customHeight="1">
      <c r="A150" s="52"/>
      <c r="B150" s="52"/>
      <c r="C150" s="52"/>
      <c r="D150" s="69"/>
      <c r="E150" s="136"/>
      <c r="F150" s="52"/>
      <c r="G150" s="69"/>
      <c r="H150" s="69"/>
      <c r="I150" s="52"/>
      <c r="J150" s="52"/>
      <c r="K150" s="52"/>
      <c r="L150" s="52"/>
      <c r="M150" s="52"/>
    </row>
    <row r="151" spans="1:13" customFormat="1" ht="30" customHeight="1">
      <c r="A151" s="52"/>
      <c r="B151" s="52"/>
      <c r="C151" s="52"/>
      <c r="D151" s="69"/>
      <c r="E151" s="136"/>
      <c r="F151" s="52"/>
      <c r="G151" s="69"/>
      <c r="H151" s="69"/>
      <c r="I151" s="52"/>
      <c r="J151" s="52"/>
      <c r="K151" s="52"/>
      <c r="L151" s="52"/>
      <c r="M151" s="52"/>
    </row>
    <row r="152" spans="1:13" customFormat="1" ht="30" customHeight="1">
      <c r="A152" s="52"/>
      <c r="B152" s="52"/>
      <c r="C152" s="52"/>
      <c r="D152" s="69"/>
      <c r="E152" s="136"/>
      <c r="F152" s="52"/>
      <c r="G152" s="69"/>
      <c r="H152" s="69"/>
      <c r="I152" s="52"/>
      <c r="J152" s="52"/>
      <c r="K152" s="52"/>
      <c r="L152" s="52"/>
      <c r="M152" s="52"/>
    </row>
    <row r="153" spans="1:13" customFormat="1" ht="30" customHeight="1">
      <c r="A153" s="52"/>
      <c r="B153" s="52"/>
      <c r="C153" s="52"/>
      <c r="D153" s="69"/>
      <c r="E153" s="136"/>
      <c r="F153" s="52"/>
      <c r="G153" s="69"/>
      <c r="H153" s="69"/>
      <c r="I153" s="52"/>
      <c r="J153" s="52"/>
      <c r="K153" s="52"/>
      <c r="L153" s="52"/>
      <c r="M153" s="52"/>
    </row>
    <row r="154" spans="1:13" customFormat="1" ht="30" customHeight="1">
      <c r="A154" s="52"/>
      <c r="B154" s="52"/>
      <c r="C154" s="52"/>
      <c r="D154" s="69"/>
      <c r="E154" s="136"/>
      <c r="F154" s="52"/>
      <c r="G154" s="69"/>
      <c r="H154" s="69"/>
      <c r="I154" s="52"/>
      <c r="J154" s="52"/>
      <c r="K154" s="52"/>
      <c r="L154" s="52"/>
      <c r="M154" s="52"/>
    </row>
    <row r="155" spans="1:13" customFormat="1" ht="30" customHeight="1">
      <c r="A155" s="52"/>
      <c r="B155" s="52"/>
      <c r="C155" s="52"/>
      <c r="D155" s="69"/>
      <c r="E155" s="136"/>
      <c r="F155" s="52"/>
      <c r="G155" s="69"/>
      <c r="H155" s="69"/>
      <c r="I155" s="52"/>
      <c r="J155" s="52"/>
      <c r="K155" s="52"/>
      <c r="L155" s="52"/>
      <c r="M155" s="52"/>
    </row>
    <row r="156" spans="1:13" customFormat="1" ht="30" customHeight="1">
      <c r="A156" s="52"/>
      <c r="B156" s="52"/>
      <c r="C156" s="52"/>
      <c r="D156" s="69"/>
      <c r="E156" s="136"/>
      <c r="F156" s="52"/>
      <c r="G156" s="69"/>
      <c r="H156" s="69"/>
      <c r="I156" s="52"/>
      <c r="J156" s="52"/>
      <c r="K156" s="52"/>
      <c r="L156" s="52"/>
      <c r="M156" s="52"/>
    </row>
    <row r="157" spans="1:13" customFormat="1" ht="30" customHeight="1">
      <c r="A157" s="52"/>
      <c r="B157" s="52"/>
      <c r="C157" s="52"/>
      <c r="D157" s="69"/>
      <c r="E157" s="136"/>
      <c r="F157" s="52"/>
      <c r="G157" s="69"/>
      <c r="H157" s="69"/>
      <c r="I157" s="52"/>
      <c r="J157" s="52"/>
      <c r="K157" s="52"/>
      <c r="L157" s="52"/>
      <c r="M157" s="52"/>
    </row>
    <row r="158" spans="1:13" customFormat="1" ht="30" customHeight="1">
      <c r="A158" s="52"/>
      <c r="B158" s="52"/>
      <c r="C158" s="52"/>
      <c r="D158" s="69"/>
      <c r="E158" s="136"/>
      <c r="F158" s="52"/>
      <c r="G158" s="69"/>
      <c r="H158" s="69"/>
      <c r="I158" s="52"/>
      <c r="J158" s="52"/>
      <c r="K158" s="52"/>
      <c r="L158" s="52"/>
      <c r="M158" s="52"/>
    </row>
    <row r="159" spans="1:13" customFormat="1" ht="30" customHeight="1">
      <c r="A159" s="52"/>
      <c r="B159" s="52"/>
      <c r="C159" s="52"/>
      <c r="D159" s="69"/>
      <c r="E159" s="136"/>
      <c r="F159" s="52"/>
      <c r="G159" s="69"/>
      <c r="H159" s="69"/>
      <c r="I159" s="52"/>
      <c r="J159" s="52"/>
      <c r="K159" s="52"/>
      <c r="L159" s="52"/>
      <c r="M159" s="52"/>
    </row>
    <row r="160" spans="1:13" customFormat="1" ht="30" customHeight="1">
      <c r="A160" s="52"/>
      <c r="B160" s="52"/>
      <c r="C160" s="52"/>
      <c r="D160" s="69"/>
      <c r="E160" s="136"/>
      <c r="F160" s="52"/>
      <c r="G160" s="69"/>
      <c r="H160" s="69"/>
      <c r="I160" s="52"/>
      <c r="J160" s="52"/>
      <c r="K160" s="52"/>
      <c r="L160" s="52"/>
      <c r="M160" s="52"/>
    </row>
    <row r="161" spans="1:13" customFormat="1" ht="30" customHeight="1">
      <c r="A161" s="52"/>
      <c r="B161" s="52"/>
      <c r="C161" s="52"/>
      <c r="D161" s="69"/>
      <c r="E161" s="136"/>
      <c r="F161" s="52"/>
      <c r="G161" s="69"/>
      <c r="H161" s="69"/>
      <c r="I161" s="52"/>
      <c r="J161" s="52"/>
      <c r="K161" s="52"/>
      <c r="L161" s="52"/>
      <c r="M161" s="52"/>
    </row>
    <row r="162" spans="1:13" customFormat="1" ht="30" customHeight="1">
      <c r="A162" s="52"/>
      <c r="B162" s="52"/>
      <c r="C162" s="52"/>
      <c r="D162" s="69"/>
      <c r="E162" s="136"/>
      <c r="F162" s="52"/>
      <c r="G162" s="69"/>
      <c r="H162" s="69"/>
      <c r="I162" s="52"/>
      <c r="J162" s="52"/>
      <c r="K162" s="52"/>
      <c r="L162" s="52"/>
      <c r="M162" s="52"/>
    </row>
    <row r="163" spans="1:13" customFormat="1" ht="30" customHeight="1">
      <c r="A163" s="52"/>
      <c r="B163" s="52"/>
      <c r="C163" s="52"/>
      <c r="D163" s="69"/>
      <c r="E163" s="136"/>
      <c r="F163" s="52"/>
      <c r="G163" s="69"/>
      <c r="H163" s="69"/>
      <c r="I163" s="52"/>
      <c r="J163" s="52"/>
      <c r="K163" s="52"/>
      <c r="L163" s="52"/>
      <c r="M163" s="52"/>
    </row>
    <row r="164" spans="1:13" customFormat="1" ht="30" customHeight="1">
      <c r="A164" s="52"/>
      <c r="B164" s="52"/>
      <c r="C164" s="52"/>
      <c r="D164" s="69"/>
      <c r="E164" s="136"/>
      <c r="F164" s="52"/>
      <c r="G164" s="69"/>
      <c r="H164" s="69"/>
      <c r="I164" s="52"/>
      <c r="J164" s="52"/>
      <c r="K164" s="52"/>
      <c r="L164" s="52"/>
      <c r="M164" s="52"/>
    </row>
    <row r="165" spans="1:13" customFormat="1" ht="30" customHeight="1">
      <c r="A165" s="52"/>
      <c r="B165" s="52"/>
      <c r="C165" s="52"/>
      <c r="D165" s="69"/>
      <c r="E165" s="136"/>
      <c r="F165" s="52"/>
      <c r="G165" s="69"/>
      <c r="H165" s="69"/>
      <c r="I165" s="52"/>
      <c r="J165" s="52"/>
      <c r="K165" s="52"/>
      <c r="L165" s="52"/>
      <c r="M165" s="52"/>
    </row>
    <row r="166" spans="1:13" customFormat="1" ht="30" customHeight="1">
      <c r="A166" s="52"/>
      <c r="B166" s="52"/>
      <c r="C166" s="52"/>
      <c r="D166" s="69"/>
      <c r="E166" s="136"/>
      <c r="F166" s="52"/>
      <c r="G166" s="69"/>
      <c r="H166" s="69"/>
      <c r="I166" s="52"/>
      <c r="J166" s="52"/>
      <c r="K166" s="52"/>
      <c r="L166" s="52"/>
      <c r="M166" s="52"/>
    </row>
    <row r="167" spans="1:13" customFormat="1" ht="30" customHeight="1">
      <c r="A167" s="52"/>
      <c r="B167" s="52"/>
      <c r="C167" s="52"/>
      <c r="D167" s="69"/>
      <c r="E167" s="136"/>
      <c r="F167" s="52"/>
      <c r="G167" s="69"/>
      <c r="H167" s="69"/>
      <c r="I167" s="52"/>
      <c r="J167" s="52"/>
      <c r="K167" s="52"/>
      <c r="L167" s="52"/>
      <c r="M167" s="52"/>
    </row>
    <row r="168" spans="1:13" customFormat="1" ht="30" customHeight="1">
      <c r="A168" s="52"/>
      <c r="B168" s="52"/>
      <c r="C168" s="52"/>
      <c r="D168" s="69"/>
      <c r="E168" s="136"/>
      <c r="F168" s="52"/>
      <c r="G168" s="69"/>
      <c r="H168" s="69"/>
      <c r="I168" s="52"/>
      <c r="J168" s="52"/>
      <c r="K168" s="52"/>
      <c r="L168" s="52"/>
      <c r="M168" s="52"/>
    </row>
    <row r="169" spans="1:13" customFormat="1" ht="30" customHeight="1">
      <c r="A169" s="52"/>
      <c r="B169" s="52"/>
      <c r="C169" s="52"/>
      <c r="D169" s="69"/>
      <c r="E169" s="136"/>
      <c r="F169" s="52"/>
      <c r="G169" s="69"/>
      <c r="H169" s="69"/>
      <c r="I169" s="52"/>
      <c r="J169" s="52"/>
      <c r="K169" s="52"/>
      <c r="L169" s="52"/>
      <c r="M169" s="52"/>
    </row>
    <row r="170" spans="1:13" customFormat="1" ht="30" customHeight="1">
      <c r="A170" s="52"/>
      <c r="B170" s="52"/>
      <c r="C170" s="52"/>
      <c r="D170" s="69"/>
      <c r="E170" s="136"/>
      <c r="F170" s="52"/>
      <c r="G170" s="69"/>
      <c r="H170" s="69"/>
      <c r="I170" s="52"/>
      <c r="J170" s="52"/>
      <c r="K170" s="52"/>
      <c r="L170" s="52"/>
      <c r="M170" s="52"/>
    </row>
    <row r="171" spans="1:13" customFormat="1" ht="30" customHeight="1">
      <c r="A171" s="52"/>
      <c r="B171" s="52"/>
      <c r="C171" s="52"/>
      <c r="D171" s="69"/>
      <c r="E171" s="136"/>
      <c r="F171" s="52"/>
      <c r="G171" s="69"/>
      <c r="H171" s="69"/>
      <c r="I171" s="52"/>
      <c r="J171" s="52"/>
      <c r="K171" s="52"/>
      <c r="L171" s="52"/>
      <c r="M171" s="52"/>
    </row>
    <row r="172" spans="1:13" customFormat="1" ht="30" customHeight="1">
      <c r="A172" s="52"/>
      <c r="B172" s="52"/>
      <c r="C172" s="52"/>
      <c r="D172" s="69"/>
      <c r="E172" s="136"/>
      <c r="F172" s="52"/>
      <c r="G172" s="69"/>
      <c r="H172" s="69"/>
      <c r="I172" s="52"/>
      <c r="J172" s="52"/>
      <c r="K172" s="52"/>
      <c r="L172" s="52"/>
      <c r="M172" s="52"/>
    </row>
    <row r="173" spans="1:13" customFormat="1" ht="30" customHeight="1">
      <c r="A173" s="52"/>
      <c r="B173" s="52"/>
      <c r="C173" s="52"/>
      <c r="D173" s="69"/>
      <c r="E173" s="136"/>
      <c r="F173" s="52"/>
      <c r="G173" s="69"/>
      <c r="H173" s="69"/>
      <c r="I173" s="52"/>
      <c r="J173" s="52"/>
      <c r="K173" s="52"/>
      <c r="L173" s="52"/>
      <c r="M173" s="52"/>
    </row>
    <row r="174" spans="1:13" customFormat="1" ht="30" customHeight="1">
      <c r="A174" s="52"/>
      <c r="B174" s="52"/>
      <c r="C174" s="52"/>
      <c r="D174" s="69"/>
      <c r="E174" s="136"/>
      <c r="F174" s="52"/>
      <c r="G174" s="69"/>
      <c r="H174" s="69"/>
      <c r="I174" s="52"/>
      <c r="J174" s="52"/>
      <c r="K174" s="52"/>
      <c r="L174" s="52"/>
      <c r="M174" s="52"/>
    </row>
    <row r="175" spans="1:13" customFormat="1" ht="30" customHeight="1">
      <c r="A175" s="52"/>
      <c r="B175" s="52"/>
      <c r="C175" s="52"/>
      <c r="D175" s="69"/>
      <c r="E175" s="136"/>
      <c r="F175" s="52"/>
      <c r="G175" s="69"/>
      <c r="H175" s="69"/>
      <c r="I175" s="52"/>
      <c r="J175" s="52"/>
      <c r="K175" s="52"/>
      <c r="L175" s="52"/>
      <c r="M175" s="52"/>
    </row>
    <row r="176" spans="1:13" customFormat="1" ht="30" customHeight="1">
      <c r="A176" s="52"/>
      <c r="B176" s="52"/>
      <c r="C176" s="52"/>
      <c r="D176" s="69"/>
      <c r="E176" s="136"/>
      <c r="F176" s="52"/>
      <c r="G176" s="69"/>
      <c r="H176" s="69"/>
      <c r="I176" s="52"/>
      <c r="J176" s="52"/>
      <c r="K176" s="52"/>
      <c r="L176" s="52"/>
      <c r="M176" s="52"/>
    </row>
    <row r="177" spans="1:13" customFormat="1" ht="30" customHeight="1">
      <c r="A177" s="52"/>
      <c r="B177" s="52"/>
      <c r="C177" s="52"/>
      <c r="D177" s="69"/>
      <c r="E177" s="136"/>
      <c r="F177" s="52"/>
      <c r="G177" s="69"/>
      <c r="H177" s="69"/>
      <c r="I177" s="52"/>
      <c r="J177" s="52"/>
      <c r="K177" s="52"/>
      <c r="L177" s="52"/>
      <c r="M177" s="52"/>
    </row>
    <row r="178" spans="1:13" customFormat="1" ht="30" customHeight="1">
      <c r="A178" s="52"/>
      <c r="B178" s="52"/>
      <c r="C178" s="52"/>
      <c r="D178" s="69"/>
      <c r="E178" s="136"/>
      <c r="F178" s="52"/>
      <c r="G178" s="69"/>
      <c r="H178" s="69"/>
      <c r="I178" s="52"/>
      <c r="J178" s="52"/>
      <c r="K178" s="52"/>
      <c r="L178" s="52"/>
      <c r="M178" s="52"/>
    </row>
    <row r="179" spans="1:13" customFormat="1" ht="30" customHeight="1">
      <c r="A179" s="52"/>
      <c r="B179" s="52"/>
      <c r="C179" s="52"/>
      <c r="D179" s="69"/>
      <c r="E179" s="136"/>
      <c r="F179" s="52"/>
      <c r="G179" s="69"/>
      <c r="H179" s="69"/>
      <c r="I179" s="52"/>
      <c r="J179" s="52"/>
      <c r="K179" s="52"/>
      <c r="L179" s="52"/>
      <c r="M179" s="52"/>
    </row>
    <row r="180" spans="1:13" customFormat="1" ht="30" customHeight="1">
      <c r="A180" s="52"/>
      <c r="B180" s="52"/>
      <c r="C180" s="52"/>
      <c r="D180" s="69"/>
      <c r="E180" s="136"/>
      <c r="F180" s="52"/>
      <c r="G180" s="69"/>
      <c r="H180" s="69"/>
      <c r="I180" s="52"/>
      <c r="J180" s="52"/>
      <c r="K180" s="52"/>
      <c r="L180" s="52"/>
      <c r="M180" s="52"/>
    </row>
    <row r="181" spans="1:13" customFormat="1" ht="30" customHeight="1">
      <c r="A181" s="52"/>
      <c r="B181" s="52"/>
      <c r="C181" s="52"/>
      <c r="D181" s="69"/>
      <c r="E181" s="136"/>
      <c r="F181" s="52"/>
      <c r="G181" s="69"/>
      <c r="H181" s="69"/>
      <c r="I181" s="52"/>
      <c r="J181" s="52"/>
      <c r="K181" s="52"/>
      <c r="L181" s="52"/>
      <c r="M181" s="52"/>
    </row>
    <row r="182" spans="1:13" customFormat="1" ht="30" customHeight="1">
      <c r="A182" s="52"/>
      <c r="B182" s="52"/>
      <c r="C182" s="52"/>
      <c r="D182" s="69"/>
      <c r="E182" s="136"/>
      <c r="F182" s="52"/>
      <c r="G182" s="69"/>
      <c r="H182" s="69"/>
      <c r="I182" s="52"/>
      <c r="J182" s="52"/>
      <c r="K182" s="52"/>
      <c r="L182" s="52"/>
      <c r="M182" s="52"/>
    </row>
    <row r="183" spans="1:13" customFormat="1" ht="30" customHeight="1">
      <c r="A183" s="52"/>
      <c r="B183" s="52"/>
      <c r="C183" s="52"/>
      <c r="D183" s="69"/>
      <c r="E183" s="136"/>
      <c r="F183" s="52"/>
      <c r="G183" s="69"/>
      <c r="H183" s="69"/>
      <c r="I183" s="52"/>
      <c r="J183" s="52"/>
      <c r="K183" s="52"/>
      <c r="L183" s="52"/>
      <c r="M183" s="52"/>
    </row>
    <row r="184" spans="1:13" customFormat="1" ht="30" customHeight="1">
      <c r="A184" s="52"/>
      <c r="B184" s="52"/>
      <c r="C184" s="52"/>
      <c r="D184" s="69"/>
      <c r="E184" s="136"/>
      <c r="F184" s="52"/>
      <c r="G184" s="69"/>
      <c r="H184" s="69"/>
      <c r="I184" s="52"/>
      <c r="J184" s="52"/>
      <c r="K184" s="52"/>
      <c r="L184" s="52"/>
      <c r="M184" s="52"/>
    </row>
    <row r="185" spans="1:13" customFormat="1" ht="30" customHeight="1">
      <c r="A185" s="52"/>
      <c r="B185" s="52"/>
      <c r="C185" s="52"/>
      <c r="D185" s="69"/>
      <c r="E185" s="136"/>
      <c r="F185" s="52"/>
      <c r="G185" s="69"/>
      <c r="H185" s="69"/>
      <c r="I185" s="52"/>
      <c r="J185" s="52"/>
      <c r="K185" s="52"/>
      <c r="L185" s="52"/>
      <c r="M185" s="52"/>
    </row>
    <row r="186" spans="1:13" customFormat="1" ht="30" customHeight="1">
      <c r="A186" s="52"/>
      <c r="B186" s="52"/>
      <c r="C186" s="52"/>
      <c r="D186" s="69"/>
      <c r="E186" s="136"/>
      <c r="F186" s="52"/>
      <c r="G186" s="69"/>
      <c r="H186" s="69"/>
      <c r="I186" s="52"/>
      <c r="J186" s="52"/>
      <c r="K186" s="52"/>
      <c r="L186" s="52"/>
      <c r="M186" s="52"/>
    </row>
    <row r="187" spans="1:13" customFormat="1" ht="30" customHeight="1">
      <c r="A187" s="52"/>
      <c r="B187" s="52"/>
      <c r="C187" s="52"/>
      <c r="D187" s="69"/>
      <c r="E187" s="136"/>
      <c r="F187" s="52"/>
      <c r="G187" s="69"/>
      <c r="H187" s="69"/>
      <c r="I187" s="52"/>
      <c r="J187" s="52"/>
      <c r="K187" s="52"/>
      <c r="L187" s="52"/>
      <c r="M187" s="52"/>
    </row>
    <row r="188" spans="1:13" customFormat="1" ht="30" customHeight="1">
      <c r="A188" s="52"/>
      <c r="B188" s="52"/>
      <c r="C188" s="52"/>
      <c r="D188" s="69"/>
      <c r="E188" s="136"/>
      <c r="F188" s="52"/>
      <c r="G188" s="69"/>
      <c r="H188" s="69"/>
      <c r="I188" s="52"/>
      <c r="J188" s="52"/>
      <c r="K188" s="52"/>
      <c r="L188" s="52"/>
      <c r="M188" s="52"/>
    </row>
    <row r="189" spans="1:13" customFormat="1" ht="30" customHeight="1">
      <c r="A189" s="52"/>
      <c r="B189" s="52"/>
      <c r="C189" s="52"/>
      <c r="D189" s="69"/>
      <c r="E189" s="136"/>
      <c r="F189" s="52"/>
      <c r="G189" s="69"/>
      <c r="H189" s="69"/>
      <c r="I189" s="52"/>
      <c r="J189" s="52"/>
      <c r="K189" s="52"/>
      <c r="L189" s="52"/>
      <c r="M189" s="52"/>
    </row>
    <row r="190" spans="1:13" customFormat="1" ht="30" customHeight="1">
      <c r="A190" s="52"/>
      <c r="B190" s="52"/>
      <c r="C190" s="52"/>
      <c r="D190" s="69"/>
      <c r="E190" s="136"/>
      <c r="F190" s="52"/>
      <c r="G190" s="69"/>
      <c r="H190" s="69"/>
      <c r="I190" s="52"/>
      <c r="J190" s="52"/>
      <c r="K190" s="52"/>
      <c r="L190" s="52"/>
      <c r="M190" s="52"/>
    </row>
    <row r="191" spans="1:13" customFormat="1" ht="30" customHeight="1">
      <c r="A191" s="52"/>
      <c r="B191" s="52"/>
      <c r="C191" s="52"/>
      <c r="D191" s="69"/>
      <c r="E191" s="136"/>
      <c r="F191" s="52"/>
      <c r="G191" s="69"/>
      <c r="H191" s="69"/>
      <c r="I191" s="52"/>
      <c r="J191" s="52"/>
      <c r="K191" s="52"/>
      <c r="L191" s="52"/>
      <c r="M191" s="52"/>
    </row>
    <row r="192" spans="1:13" customFormat="1" ht="30" customHeight="1">
      <c r="A192" s="52"/>
      <c r="B192" s="52"/>
      <c r="C192" s="52"/>
      <c r="D192" s="69"/>
      <c r="E192" s="136"/>
      <c r="F192" s="52"/>
      <c r="G192" s="69"/>
      <c r="H192" s="69"/>
      <c r="I192" s="52"/>
      <c r="J192" s="52"/>
      <c r="K192" s="52"/>
      <c r="L192" s="52"/>
      <c r="M192" s="52"/>
    </row>
    <row r="193" spans="1:13" customFormat="1" ht="30" customHeight="1">
      <c r="A193" s="52"/>
      <c r="B193" s="52"/>
      <c r="C193" s="52"/>
      <c r="D193" s="69"/>
      <c r="E193" s="136"/>
      <c r="F193" s="52"/>
      <c r="G193" s="69"/>
      <c r="H193" s="69"/>
      <c r="I193" s="52"/>
      <c r="J193" s="52"/>
      <c r="K193" s="52"/>
      <c r="L193" s="52"/>
      <c r="M193" s="52"/>
    </row>
    <row r="194" spans="1:13" customFormat="1" ht="30" customHeight="1">
      <c r="A194" s="52"/>
      <c r="B194" s="52"/>
      <c r="C194" s="52"/>
      <c r="D194" s="69"/>
      <c r="E194" s="136"/>
      <c r="F194" s="52"/>
      <c r="G194" s="69"/>
      <c r="H194" s="69"/>
      <c r="I194" s="52"/>
      <c r="J194" s="52"/>
      <c r="K194" s="52"/>
      <c r="L194" s="52"/>
      <c r="M194" s="52"/>
    </row>
    <row r="195" spans="1:13" customFormat="1" ht="30" customHeight="1">
      <c r="A195" s="52"/>
      <c r="B195" s="52"/>
      <c r="C195" s="52"/>
      <c r="D195" s="69"/>
      <c r="E195" s="136"/>
      <c r="F195" s="52"/>
      <c r="G195" s="69"/>
      <c r="H195" s="69"/>
      <c r="I195" s="52"/>
      <c r="J195" s="52"/>
      <c r="K195" s="52"/>
      <c r="L195" s="52"/>
      <c r="M195" s="52"/>
    </row>
    <row r="196" spans="1:13" customFormat="1" ht="30" customHeight="1">
      <c r="A196" s="52"/>
      <c r="B196" s="52"/>
      <c r="C196" s="52"/>
      <c r="D196" s="69"/>
      <c r="E196" s="136"/>
      <c r="F196" s="52"/>
      <c r="G196" s="69"/>
      <c r="H196" s="69"/>
      <c r="I196" s="52"/>
      <c r="J196" s="52"/>
      <c r="K196" s="52"/>
      <c r="L196" s="52"/>
      <c r="M196" s="52"/>
    </row>
    <row r="197" spans="1:13" customFormat="1" ht="30" customHeight="1">
      <c r="A197" s="52"/>
      <c r="B197" s="52"/>
      <c r="C197" s="52"/>
      <c r="D197" s="69"/>
      <c r="E197" s="136"/>
      <c r="F197" s="52"/>
      <c r="G197" s="69"/>
      <c r="H197" s="69"/>
      <c r="I197" s="52"/>
      <c r="J197" s="52"/>
      <c r="K197" s="52"/>
      <c r="L197" s="52"/>
      <c r="M197" s="52"/>
    </row>
    <row r="198" spans="1:13" customFormat="1" ht="30" customHeight="1">
      <c r="A198" s="52"/>
      <c r="B198" s="52"/>
      <c r="C198" s="52"/>
      <c r="D198" s="69"/>
      <c r="E198" s="136"/>
      <c r="F198" s="52"/>
      <c r="G198" s="69"/>
      <c r="H198" s="69"/>
      <c r="I198" s="52"/>
      <c r="J198" s="52"/>
      <c r="K198" s="52"/>
      <c r="L198" s="52"/>
      <c r="M198" s="52"/>
    </row>
    <row r="199" spans="1:13" customFormat="1" ht="30" customHeight="1">
      <c r="A199" s="52"/>
      <c r="B199" s="52"/>
      <c r="C199" s="52"/>
      <c r="D199" s="69"/>
      <c r="E199" s="136"/>
      <c r="F199" s="52"/>
      <c r="G199" s="69"/>
      <c r="H199" s="69"/>
      <c r="I199" s="52"/>
      <c r="J199" s="52"/>
      <c r="K199" s="52"/>
      <c r="L199" s="52"/>
      <c r="M199" s="52"/>
    </row>
    <row r="200" spans="1:13" customFormat="1" ht="30" customHeight="1">
      <c r="A200" s="52"/>
      <c r="B200" s="52"/>
      <c r="C200" s="52"/>
      <c r="D200" s="69"/>
      <c r="E200" s="136"/>
      <c r="F200" s="52"/>
      <c r="G200" s="69"/>
      <c r="H200" s="69"/>
      <c r="I200" s="52"/>
      <c r="J200" s="52"/>
      <c r="K200" s="52"/>
      <c r="L200" s="52"/>
      <c r="M200" s="52"/>
    </row>
    <row r="201" spans="1:13" customFormat="1" ht="30" customHeight="1">
      <c r="A201" s="52"/>
      <c r="B201" s="52"/>
      <c r="C201" s="52"/>
      <c r="D201" s="69"/>
      <c r="E201" s="136"/>
      <c r="F201" s="52"/>
      <c r="G201" s="69"/>
      <c r="H201" s="69"/>
      <c r="I201" s="52"/>
      <c r="J201" s="52"/>
      <c r="K201" s="52"/>
      <c r="L201" s="52"/>
      <c r="M201" s="52"/>
    </row>
    <row r="202" spans="1:13" customFormat="1" ht="30" customHeight="1">
      <c r="A202" s="52"/>
      <c r="B202" s="52"/>
      <c r="C202" s="52"/>
      <c r="D202" s="69"/>
      <c r="E202" s="136"/>
      <c r="F202" s="52"/>
      <c r="G202" s="69"/>
      <c r="H202" s="69"/>
      <c r="I202" s="52"/>
      <c r="J202" s="52"/>
      <c r="K202" s="52"/>
      <c r="L202" s="52"/>
      <c r="M202" s="52"/>
    </row>
    <row r="203" spans="1:13" customFormat="1" ht="30" customHeight="1">
      <c r="A203" s="52"/>
      <c r="B203" s="52"/>
      <c r="C203" s="52"/>
      <c r="D203" s="69"/>
      <c r="E203" s="136"/>
      <c r="F203" s="52"/>
      <c r="G203" s="69"/>
      <c r="H203" s="69"/>
      <c r="I203" s="52"/>
      <c r="J203" s="52"/>
      <c r="K203" s="52"/>
      <c r="L203" s="52"/>
      <c r="M203" s="52"/>
    </row>
    <row r="204" spans="1:13" customFormat="1" ht="30" customHeight="1">
      <c r="A204" s="52"/>
      <c r="B204" s="52"/>
      <c r="C204" s="52"/>
      <c r="D204" s="69"/>
      <c r="E204" s="136"/>
      <c r="F204" s="52"/>
      <c r="G204" s="69"/>
      <c r="H204" s="69"/>
      <c r="I204" s="52"/>
      <c r="J204" s="52"/>
      <c r="K204" s="52"/>
      <c r="L204" s="52"/>
      <c r="M204" s="52"/>
    </row>
    <row r="205" spans="1:13" customFormat="1" ht="30" customHeight="1">
      <c r="A205" s="52"/>
      <c r="B205" s="52"/>
      <c r="C205" s="52"/>
      <c r="D205" s="69"/>
      <c r="E205" s="136"/>
      <c r="F205" s="52"/>
      <c r="G205" s="69"/>
      <c r="H205" s="69"/>
      <c r="I205" s="52"/>
      <c r="J205" s="52"/>
      <c r="K205" s="52"/>
      <c r="L205" s="52"/>
      <c r="M205" s="52"/>
    </row>
    <row r="206" spans="1:13" customFormat="1" ht="30" customHeight="1">
      <c r="A206" s="52"/>
      <c r="B206" s="52"/>
      <c r="C206" s="52"/>
      <c r="D206" s="69"/>
      <c r="E206" s="136"/>
      <c r="F206" s="52"/>
      <c r="G206" s="69"/>
      <c r="H206" s="69"/>
      <c r="I206" s="52"/>
      <c r="J206" s="52"/>
      <c r="K206" s="52"/>
      <c r="L206" s="52"/>
      <c r="M206" s="52"/>
    </row>
    <row r="207" spans="1:13" customFormat="1" ht="30" customHeight="1">
      <c r="A207" s="52"/>
      <c r="B207" s="52"/>
      <c r="C207" s="52"/>
      <c r="D207" s="69"/>
      <c r="E207" s="136"/>
      <c r="F207" s="52"/>
      <c r="G207" s="69"/>
      <c r="H207" s="69"/>
      <c r="I207" s="52"/>
      <c r="J207" s="52"/>
      <c r="K207" s="52"/>
      <c r="L207" s="52"/>
      <c r="M207" s="52"/>
    </row>
    <row r="208" spans="1:13" customFormat="1" ht="30" customHeight="1">
      <c r="A208" s="52"/>
      <c r="B208" s="52"/>
      <c r="C208" s="52"/>
      <c r="D208" s="69"/>
      <c r="E208" s="136"/>
      <c r="F208" s="52"/>
      <c r="G208" s="69"/>
      <c r="H208" s="69"/>
      <c r="I208" s="52"/>
      <c r="J208" s="52"/>
      <c r="K208" s="52"/>
      <c r="L208" s="52"/>
      <c r="M208" s="52"/>
    </row>
    <row r="209" spans="1:13" customFormat="1" ht="30" customHeight="1">
      <c r="A209" s="52"/>
      <c r="B209" s="52"/>
      <c r="C209" s="52"/>
      <c r="D209" s="69"/>
      <c r="E209" s="136"/>
      <c r="F209" s="52"/>
      <c r="G209" s="69"/>
      <c r="H209" s="69"/>
      <c r="I209" s="52"/>
      <c r="J209" s="52"/>
      <c r="K209" s="52"/>
      <c r="L209" s="52"/>
      <c r="M209" s="52"/>
    </row>
    <row r="210" spans="1:13" customFormat="1" ht="30" customHeight="1">
      <c r="A210" s="52"/>
      <c r="B210" s="52"/>
      <c r="C210" s="52"/>
      <c r="D210" s="69"/>
      <c r="E210" s="136"/>
      <c r="F210" s="52"/>
      <c r="G210" s="69"/>
      <c r="H210" s="69"/>
      <c r="I210" s="52"/>
      <c r="J210" s="52"/>
      <c r="K210" s="52"/>
      <c r="L210" s="52"/>
      <c r="M210" s="52"/>
    </row>
    <row r="211" spans="1:13" customFormat="1" ht="30" customHeight="1">
      <c r="A211" s="52"/>
      <c r="B211" s="52"/>
      <c r="C211" s="52"/>
      <c r="D211" s="69"/>
      <c r="E211" s="136"/>
      <c r="F211" s="52"/>
      <c r="G211" s="69"/>
      <c r="H211" s="69"/>
      <c r="I211" s="52"/>
      <c r="J211" s="52"/>
      <c r="K211" s="52"/>
      <c r="L211" s="52"/>
      <c r="M211" s="52"/>
    </row>
    <row r="212" spans="1:13" customFormat="1" ht="30" customHeight="1">
      <c r="A212" s="52"/>
      <c r="B212" s="52"/>
      <c r="C212" s="52"/>
      <c r="D212" s="69"/>
      <c r="E212" s="136"/>
      <c r="F212" s="52"/>
      <c r="G212" s="69"/>
      <c r="H212" s="69"/>
      <c r="I212" s="52"/>
      <c r="J212" s="52"/>
      <c r="K212" s="52"/>
      <c r="L212" s="52"/>
      <c r="M212" s="52"/>
    </row>
    <row r="213" spans="1:13" customFormat="1" ht="30" customHeight="1">
      <c r="A213" s="52"/>
      <c r="B213" s="52"/>
      <c r="C213" s="52"/>
      <c r="D213" s="69"/>
      <c r="E213" s="136"/>
      <c r="F213" s="52"/>
      <c r="G213" s="69"/>
      <c r="H213" s="69"/>
      <c r="I213" s="52"/>
      <c r="J213" s="52"/>
      <c r="K213" s="52"/>
      <c r="L213" s="52"/>
      <c r="M213" s="52"/>
    </row>
    <row r="214" spans="1:13" customFormat="1" ht="30" customHeight="1">
      <c r="A214" s="52"/>
      <c r="B214" s="52"/>
      <c r="C214" s="52"/>
      <c r="D214" s="69"/>
      <c r="E214" s="136"/>
      <c r="F214" s="52"/>
      <c r="G214" s="69"/>
      <c r="H214" s="69"/>
      <c r="I214" s="52"/>
      <c r="J214" s="52"/>
      <c r="K214" s="52"/>
      <c r="L214" s="52"/>
      <c r="M214" s="52"/>
    </row>
    <row r="215" spans="1:13" customFormat="1" ht="30" customHeight="1">
      <c r="A215" s="52"/>
      <c r="B215" s="52"/>
      <c r="C215" s="52"/>
      <c r="D215" s="69"/>
      <c r="E215" s="136"/>
      <c r="F215" s="52"/>
      <c r="G215" s="69"/>
      <c r="H215" s="69"/>
      <c r="I215" s="52"/>
      <c r="J215" s="52"/>
      <c r="K215" s="52"/>
      <c r="L215" s="52"/>
      <c r="M215" s="52"/>
    </row>
    <row r="216" spans="1:13" customFormat="1" ht="30" customHeight="1">
      <c r="A216" s="52"/>
      <c r="B216" s="52"/>
      <c r="C216" s="52"/>
      <c r="D216" s="69"/>
      <c r="E216" s="136"/>
      <c r="F216" s="52"/>
      <c r="G216" s="69"/>
      <c r="H216" s="69"/>
      <c r="I216" s="52"/>
      <c r="J216" s="52"/>
      <c r="K216" s="52"/>
      <c r="L216" s="52"/>
      <c r="M216" s="52"/>
    </row>
    <row r="217" spans="1:13" customFormat="1" ht="30" customHeight="1">
      <c r="A217" s="52"/>
      <c r="B217" s="52"/>
      <c r="C217" s="52"/>
      <c r="D217" s="69"/>
      <c r="E217" s="136"/>
      <c r="F217" s="52"/>
      <c r="G217" s="69"/>
      <c r="H217" s="69"/>
      <c r="I217" s="52"/>
      <c r="J217" s="52"/>
      <c r="K217" s="52"/>
      <c r="L217" s="52"/>
      <c r="M217" s="52"/>
    </row>
    <row r="218" spans="1:13" customFormat="1" ht="30" customHeight="1">
      <c r="A218" s="52"/>
      <c r="B218" s="52"/>
      <c r="C218" s="52"/>
      <c r="D218" s="69"/>
      <c r="E218" s="136"/>
      <c r="F218" s="52"/>
      <c r="G218" s="69"/>
      <c r="H218" s="69"/>
      <c r="I218" s="52"/>
      <c r="J218" s="52"/>
      <c r="K218" s="52"/>
      <c r="L218" s="52"/>
      <c r="M218" s="52"/>
    </row>
    <row r="219" spans="1:13" customFormat="1" ht="30" customHeight="1">
      <c r="A219" s="52"/>
      <c r="B219" s="52"/>
      <c r="C219" s="52"/>
      <c r="D219" s="69"/>
      <c r="E219" s="136"/>
      <c r="F219" s="52"/>
      <c r="G219" s="69"/>
      <c r="H219" s="69"/>
      <c r="I219" s="52"/>
      <c r="J219" s="52"/>
      <c r="K219" s="52"/>
      <c r="L219" s="52"/>
      <c r="M219" s="52"/>
    </row>
    <row r="220" spans="1:13" customFormat="1" ht="30" customHeight="1">
      <c r="A220" s="52"/>
      <c r="B220" s="52"/>
      <c r="C220" s="52"/>
      <c r="D220" s="69"/>
      <c r="E220" s="136"/>
      <c r="F220" s="52"/>
      <c r="G220" s="69"/>
      <c r="H220" s="69"/>
      <c r="I220" s="52"/>
      <c r="J220" s="52"/>
      <c r="K220" s="52"/>
      <c r="L220" s="52"/>
      <c r="M220" s="52"/>
    </row>
    <row r="221" spans="1:13" customFormat="1" ht="30" customHeight="1">
      <c r="A221" s="52"/>
      <c r="B221" s="52"/>
      <c r="C221" s="52"/>
      <c r="D221" s="69"/>
      <c r="E221" s="136"/>
      <c r="F221" s="52"/>
      <c r="G221" s="69"/>
      <c r="H221" s="69"/>
      <c r="I221" s="52"/>
      <c r="J221" s="52"/>
      <c r="K221" s="52"/>
      <c r="L221" s="52"/>
      <c r="M221" s="52"/>
    </row>
    <row r="222" spans="1:13" customFormat="1" ht="30" customHeight="1">
      <c r="A222" s="52"/>
      <c r="B222" s="52"/>
      <c r="C222" s="52"/>
      <c r="D222" s="69"/>
      <c r="E222" s="136"/>
      <c r="F222" s="52"/>
      <c r="G222" s="69"/>
      <c r="H222" s="69"/>
      <c r="I222" s="52"/>
      <c r="J222" s="52"/>
      <c r="K222" s="52"/>
      <c r="L222" s="52"/>
      <c r="M222" s="52"/>
    </row>
    <row r="223" spans="1:13" customFormat="1" ht="30" customHeight="1">
      <c r="A223" s="52"/>
      <c r="B223" s="52"/>
      <c r="C223" s="52"/>
      <c r="D223" s="69"/>
      <c r="E223" s="136"/>
      <c r="F223" s="52"/>
      <c r="G223" s="69"/>
      <c r="H223" s="69"/>
      <c r="I223" s="52"/>
      <c r="J223" s="52"/>
      <c r="K223" s="52"/>
      <c r="L223" s="52"/>
      <c r="M223" s="52"/>
    </row>
    <row r="224" spans="1:13" customFormat="1" ht="30" customHeight="1">
      <c r="A224" s="52"/>
      <c r="B224" s="52"/>
      <c r="C224" s="52"/>
      <c r="D224" s="69"/>
      <c r="E224" s="136"/>
      <c r="F224" s="52"/>
      <c r="G224" s="69"/>
      <c r="H224" s="69"/>
      <c r="I224" s="52"/>
      <c r="J224" s="52"/>
      <c r="K224" s="52"/>
      <c r="L224" s="52"/>
      <c r="M224" s="52"/>
    </row>
    <row r="225" spans="1:13" customFormat="1" ht="30" customHeight="1">
      <c r="A225" s="52"/>
      <c r="B225" s="52"/>
      <c r="C225" s="52"/>
      <c r="D225" s="69"/>
      <c r="E225" s="136"/>
      <c r="F225" s="52"/>
      <c r="G225" s="69"/>
      <c r="H225" s="69"/>
      <c r="I225" s="52"/>
      <c r="J225" s="52"/>
      <c r="K225" s="52"/>
      <c r="L225" s="52"/>
      <c r="M225" s="52"/>
    </row>
    <row r="226" spans="1:13" customFormat="1" ht="30" customHeight="1">
      <c r="A226" s="52"/>
      <c r="B226" s="52"/>
      <c r="C226" s="52"/>
      <c r="D226" s="69"/>
      <c r="E226" s="136"/>
      <c r="F226" s="52"/>
      <c r="G226" s="69"/>
      <c r="H226" s="69"/>
      <c r="I226" s="52"/>
      <c r="J226" s="52"/>
      <c r="K226" s="52"/>
      <c r="L226" s="52"/>
      <c r="M226" s="52"/>
    </row>
    <row r="227" spans="1:13" customFormat="1" ht="30" customHeight="1">
      <c r="A227" s="52"/>
      <c r="B227" s="52"/>
      <c r="C227" s="52"/>
      <c r="D227" s="69"/>
      <c r="E227" s="136"/>
      <c r="F227" s="52"/>
      <c r="G227" s="69"/>
      <c r="H227" s="69"/>
      <c r="I227" s="52"/>
      <c r="J227" s="52"/>
      <c r="K227" s="52"/>
      <c r="L227" s="52"/>
      <c r="M227" s="52"/>
    </row>
    <row r="228" spans="1:13" customFormat="1" ht="30" customHeight="1">
      <c r="A228" s="52"/>
      <c r="B228" s="52"/>
      <c r="C228" s="52"/>
      <c r="D228" s="69"/>
      <c r="E228" s="136"/>
      <c r="F228" s="52"/>
      <c r="G228" s="69"/>
      <c r="H228" s="69"/>
      <c r="I228" s="52"/>
      <c r="J228" s="52"/>
      <c r="K228" s="52"/>
      <c r="L228" s="52"/>
      <c r="M228" s="52"/>
    </row>
    <row r="229" spans="1:13" customFormat="1" ht="30" customHeight="1">
      <c r="A229" s="52"/>
      <c r="B229" s="52"/>
      <c r="C229" s="52"/>
      <c r="D229" s="69"/>
      <c r="E229" s="136"/>
      <c r="F229" s="52"/>
      <c r="G229" s="69"/>
      <c r="H229" s="69"/>
      <c r="I229" s="52"/>
      <c r="J229" s="52"/>
      <c r="K229" s="52"/>
      <c r="L229" s="52"/>
      <c r="M229" s="52"/>
    </row>
    <row r="230" spans="1:13" customFormat="1" ht="30" customHeight="1">
      <c r="A230" s="52"/>
      <c r="B230" s="52"/>
      <c r="C230" s="52"/>
      <c r="D230" s="69"/>
      <c r="E230" s="136"/>
      <c r="F230" s="52"/>
      <c r="G230" s="69"/>
      <c r="H230" s="69"/>
      <c r="I230" s="52"/>
      <c r="J230" s="52"/>
      <c r="K230" s="52"/>
      <c r="L230" s="52"/>
      <c r="M230" s="52"/>
    </row>
    <row r="231" spans="1:13" customFormat="1" ht="30" customHeight="1">
      <c r="A231" s="52"/>
      <c r="B231" s="52"/>
      <c r="C231" s="52"/>
      <c r="D231" s="69"/>
      <c r="E231" s="136"/>
      <c r="F231" s="52"/>
      <c r="G231" s="69"/>
      <c r="H231" s="69"/>
      <c r="I231" s="52"/>
      <c r="J231" s="52"/>
      <c r="K231" s="52"/>
      <c r="L231" s="52"/>
      <c r="M231" s="52"/>
    </row>
    <row r="232" spans="1:13" customFormat="1" ht="30" customHeight="1">
      <c r="A232" s="52"/>
      <c r="B232" s="52"/>
      <c r="C232" s="52"/>
      <c r="D232" s="69"/>
      <c r="E232" s="136"/>
      <c r="F232" s="52"/>
      <c r="G232" s="69"/>
      <c r="H232" s="69"/>
      <c r="I232" s="52"/>
      <c r="J232" s="52"/>
      <c r="K232" s="52"/>
      <c r="L232" s="52"/>
      <c r="M232" s="52"/>
    </row>
    <row r="233" spans="1:13" customFormat="1" ht="30" customHeight="1">
      <c r="A233" s="52"/>
      <c r="B233" s="52"/>
      <c r="C233" s="52"/>
      <c r="D233" s="69"/>
      <c r="E233" s="136"/>
      <c r="F233" s="52"/>
      <c r="G233" s="69"/>
      <c r="H233" s="69"/>
      <c r="I233" s="52"/>
      <c r="J233" s="52"/>
      <c r="K233" s="52"/>
      <c r="L233" s="52"/>
      <c r="M233" s="52"/>
    </row>
    <row r="234" spans="1:13" customFormat="1" ht="30" customHeight="1">
      <c r="A234" s="52"/>
      <c r="B234" s="52"/>
      <c r="C234" s="52"/>
      <c r="D234" s="69"/>
      <c r="E234" s="136"/>
      <c r="F234" s="52"/>
      <c r="G234" s="69"/>
      <c r="H234" s="69"/>
      <c r="I234" s="52"/>
      <c r="J234" s="52"/>
      <c r="K234" s="52"/>
      <c r="L234" s="52"/>
      <c r="M234" s="52"/>
    </row>
    <row r="235" spans="1:13" customFormat="1" ht="30" customHeight="1">
      <c r="A235" s="52"/>
      <c r="B235" s="52"/>
      <c r="C235" s="52"/>
      <c r="D235" s="69"/>
      <c r="E235" s="136"/>
      <c r="F235" s="52"/>
      <c r="G235" s="69"/>
      <c r="H235" s="69"/>
      <c r="I235" s="52"/>
      <c r="J235" s="52"/>
      <c r="K235" s="52"/>
      <c r="L235" s="52"/>
      <c r="M235" s="52"/>
    </row>
    <row r="236" spans="1:13" customFormat="1" ht="30" customHeight="1">
      <c r="A236" s="52"/>
      <c r="B236" s="52"/>
      <c r="C236" s="52"/>
      <c r="D236" s="69"/>
      <c r="E236" s="136"/>
      <c r="F236" s="52"/>
      <c r="G236" s="69"/>
      <c r="H236" s="69"/>
      <c r="I236" s="52"/>
      <c r="J236" s="52"/>
      <c r="K236" s="52"/>
      <c r="L236" s="52"/>
      <c r="M236" s="52"/>
    </row>
    <row r="237" spans="1:13" customFormat="1" ht="30" customHeight="1">
      <c r="A237" s="52"/>
      <c r="B237" s="52"/>
      <c r="C237" s="52"/>
      <c r="D237" s="69"/>
      <c r="E237" s="136"/>
      <c r="F237" s="52"/>
      <c r="G237" s="69"/>
      <c r="H237" s="69"/>
      <c r="I237" s="52"/>
      <c r="J237" s="52"/>
      <c r="K237" s="52"/>
      <c r="L237" s="52"/>
      <c r="M237" s="52"/>
    </row>
    <row r="238" spans="1:13" customFormat="1" ht="30" customHeight="1">
      <c r="A238" s="52"/>
      <c r="B238" s="52"/>
      <c r="C238" s="52"/>
      <c r="D238" s="69"/>
      <c r="E238" s="136"/>
      <c r="F238" s="52"/>
      <c r="G238" s="69"/>
      <c r="H238" s="69"/>
      <c r="I238" s="52"/>
      <c r="J238" s="52"/>
      <c r="K238" s="52"/>
      <c r="L238" s="52"/>
      <c r="M238" s="52"/>
    </row>
    <row r="239" spans="1:13" customFormat="1" ht="30" customHeight="1">
      <c r="A239" s="52"/>
      <c r="B239" s="52"/>
      <c r="C239" s="52"/>
      <c r="D239" s="69"/>
      <c r="E239" s="136"/>
      <c r="F239" s="52"/>
      <c r="G239" s="69"/>
      <c r="H239" s="69"/>
      <c r="I239" s="52"/>
      <c r="J239" s="52"/>
      <c r="K239" s="52"/>
      <c r="L239" s="52"/>
      <c r="M239" s="52"/>
    </row>
    <row r="240" spans="1:13" customFormat="1" ht="30" customHeight="1">
      <c r="A240" s="52"/>
      <c r="B240" s="52"/>
      <c r="C240" s="52"/>
      <c r="D240" s="69"/>
      <c r="E240" s="136"/>
      <c r="F240" s="52"/>
      <c r="G240" s="69"/>
      <c r="H240" s="69"/>
      <c r="I240" s="52"/>
      <c r="J240" s="52"/>
      <c r="K240" s="52"/>
      <c r="L240" s="52"/>
      <c r="M240" s="52"/>
    </row>
    <row r="241" spans="1:13" customFormat="1" ht="30" customHeight="1">
      <c r="A241" s="52"/>
      <c r="B241" s="52"/>
      <c r="C241" s="52"/>
      <c r="D241" s="69"/>
      <c r="E241" s="136"/>
      <c r="F241" s="52"/>
      <c r="G241" s="69"/>
      <c r="H241" s="69"/>
      <c r="I241" s="52"/>
      <c r="J241" s="52"/>
      <c r="K241" s="52"/>
      <c r="L241" s="52"/>
      <c r="M241" s="52"/>
    </row>
    <row r="242" spans="1:13" customFormat="1" ht="30" customHeight="1">
      <c r="A242" s="52"/>
      <c r="B242" s="52"/>
      <c r="C242" s="52"/>
      <c r="D242" s="69"/>
      <c r="E242" s="136"/>
      <c r="F242" s="52"/>
      <c r="G242" s="69"/>
      <c r="H242" s="69"/>
      <c r="I242" s="52"/>
      <c r="J242" s="52"/>
      <c r="K242" s="52"/>
      <c r="L242" s="52"/>
      <c r="M242" s="52"/>
    </row>
    <row r="243" spans="1:13" customFormat="1" ht="30" customHeight="1">
      <c r="A243" s="52"/>
      <c r="B243" s="52"/>
      <c r="C243" s="52"/>
      <c r="D243" s="69"/>
      <c r="E243" s="136"/>
      <c r="F243" s="52"/>
      <c r="G243" s="69"/>
      <c r="H243" s="69"/>
      <c r="I243" s="52"/>
      <c r="J243" s="52"/>
      <c r="K243" s="52"/>
      <c r="L243" s="52"/>
      <c r="M243" s="52"/>
    </row>
    <row r="244" spans="1:13" customFormat="1" ht="30" customHeight="1">
      <c r="A244" s="52"/>
      <c r="B244" s="52"/>
      <c r="C244" s="52"/>
      <c r="D244" s="69"/>
      <c r="E244" s="136"/>
      <c r="F244" s="52"/>
      <c r="G244" s="69"/>
      <c r="H244" s="69"/>
      <c r="I244" s="52"/>
      <c r="J244" s="52"/>
      <c r="K244" s="52"/>
      <c r="L244" s="52"/>
      <c r="M244" s="52"/>
    </row>
    <row r="245" spans="1:13" customFormat="1" ht="30" customHeight="1">
      <c r="A245" s="52"/>
      <c r="B245" s="52"/>
      <c r="C245" s="52"/>
      <c r="D245" s="69"/>
      <c r="E245" s="136"/>
      <c r="F245" s="52"/>
      <c r="G245" s="69"/>
      <c r="H245" s="69"/>
      <c r="I245" s="52"/>
      <c r="J245" s="52"/>
      <c r="K245" s="52"/>
      <c r="L245" s="52"/>
      <c r="M245" s="52"/>
    </row>
    <row r="246" spans="1:13" customFormat="1" ht="30" customHeight="1">
      <c r="A246" s="52"/>
      <c r="B246" s="52"/>
      <c r="C246" s="52"/>
      <c r="D246" s="69"/>
      <c r="E246" s="136"/>
      <c r="F246" s="52"/>
      <c r="G246" s="69"/>
      <c r="H246" s="69"/>
      <c r="I246" s="52"/>
      <c r="J246" s="52"/>
      <c r="K246" s="52"/>
      <c r="L246" s="52"/>
      <c r="M246" s="52"/>
    </row>
    <row r="247" spans="1:13" customFormat="1" ht="30" customHeight="1">
      <c r="A247" s="52"/>
      <c r="B247" s="52"/>
      <c r="C247" s="52"/>
      <c r="D247" s="69"/>
      <c r="E247" s="136"/>
      <c r="F247" s="52"/>
      <c r="G247" s="69"/>
      <c r="H247" s="69"/>
      <c r="I247" s="52"/>
      <c r="J247" s="52"/>
      <c r="K247" s="52"/>
      <c r="L247" s="52"/>
      <c r="M247" s="52"/>
    </row>
    <row r="248" spans="1:13" customFormat="1" ht="30" customHeight="1">
      <c r="A248" s="52"/>
      <c r="B248" s="52"/>
      <c r="C248" s="52"/>
      <c r="D248" s="69"/>
      <c r="E248" s="136"/>
      <c r="F248" s="52"/>
      <c r="G248" s="69"/>
      <c r="H248" s="69"/>
      <c r="I248" s="52"/>
      <c r="J248" s="52"/>
      <c r="K248" s="52"/>
      <c r="L248" s="52"/>
      <c r="M248" s="52"/>
    </row>
    <row r="249" spans="1:13" customFormat="1" ht="30" customHeight="1">
      <c r="A249" s="52"/>
      <c r="B249" s="52"/>
      <c r="C249" s="52"/>
      <c r="D249" s="69"/>
      <c r="E249" s="136"/>
      <c r="F249" s="52"/>
      <c r="G249" s="69"/>
      <c r="H249" s="69"/>
      <c r="I249" s="52"/>
      <c r="J249" s="52"/>
      <c r="K249" s="52"/>
      <c r="L249" s="52"/>
      <c r="M249" s="52"/>
    </row>
    <row r="250" spans="1:13" customFormat="1" ht="30" customHeight="1">
      <c r="A250" s="52"/>
      <c r="B250" s="52"/>
      <c r="C250" s="52"/>
      <c r="D250" s="69"/>
      <c r="E250" s="136"/>
      <c r="F250" s="52"/>
      <c r="G250" s="69"/>
      <c r="H250" s="69"/>
      <c r="I250" s="52"/>
      <c r="J250" s="52"/>
      <c r="K250" s="52"/>
      <c r="L250" s="52"/>
      <c r="M250" s="52"/>
    </row>
    <row r="251" spans="1:13" customFormat="1" ht="30" customHeight="1">
      <c r="A251" s="52"/>
      <c r="B251" s="52"/>
      <c r="C251" s="52"/>
      <c r="D251" s="69"/>
      <c r="E251" s="136"/>
      <c r="F251" s="52"/>
      <c r="G251" s="69"/>
      <c r="H251" s="69"/>
      <c r="I251" s="52"/>
      <c r="J251" s="52"/>
      <c r="K251" s="52"/>
      <c r="L251" s="52"/>
      <c r="M251" s="52"/>
    </row>
    <row r="252" spans="1:13" customFormat="1" ht="30" customHeight="1">
      <c r="A252" s="52"/>
      <c r="B252" s="52"/>
      <c r="C252" s="52"/>
      <c r="D252" s="69"/>
      <c r="E252" s="136"/>
      <c r="F252" s="52"/>
      <c r="G252" s="69"/>
      <c r="H252" s="69"/>
      <c r="I252" s="52"/>
      <c r="J252" s="52"/>
      <c r="K252" s="52"/>
      <c r="L252" s="52"/>
      <c r="M252" s="52"/>
    </row>
    <row r="253" spans="1:13" customFormat="1" ht="30" customHeight="1">
      <c r="A253" s="52"/>
      <c r="B253" s="52"/>
      <c r="C253" s="52"/>
      <c r="D253" s="69"/>
      <c r="E253" s="136"/>
      <c r="F253" s="52"/>
      <c r="G253" s="69"/>
      <c r="H253" s="69"/>
      <c r="I253" s="52"/>
      <c r="J253" s="52"/>
      <c r="K253" s="52"/>
      <c r="L253" s="52"/>
      <c r="M253" s="52"/>
    </row>
    <row r="254" spans="1:13" customFormat="1" ht="30" customHeight="1">
      <c r="A254" s="52"/>
      <c r="B254" s="52"/>
      <c r="C254" s="52"/>
      <c r="D254" s="69"/>
      <c r="E254" s="136"/>
      <c r="F254" s="52"/>
      <c r="G254" s="69"/>
      <c r="H254" s="69"/>
      <c r="I254" s="52"/>
      <c r="J254" s="52"/>
      <c r="K254" s="52"/>
      <c r="L254" s="52"/>
      <c r="M254" s="52"/>
    </row>
    <row r="255" spans="1:13" customFormat="1" ht="30" customHeight="1">
      <c r="A255" s="52"/>
      <c r="B255" s="52"/>
      <c r="C255" s="52"/>
      <c r="D255" s="69"/>
      <c r="E255" s="136"/>
      <c r="F255" s="52"/>
      <c r="G255" s="69"/>
      <c r="H255" s="69"/>
      <c r="I255" s="52"/>
      <c r="J255" s="52"/>
      <c r="K255" s="52"/>
      <c r="L255" s="52"/>
      <c r="M255" s="52"/>
    </row>
    <row r="256" spans="1:13" customFormat="1" ht="30" customHeight="1">
      <c r="A256" s="52"/>
      <c r="B256" s="52"/>
      <c r="C256" s="52"/>
      <c r="D256" s="69"/>
      <c r="E256" s="136"/>
      <c r="F256" s="52"/>
      <c r="G256" s="69"/>
      <c r="H256" s="69"/>
      <c r="I256" s="52"/>
      <c r="J256" s="52"/>
      <c r="K256" s="52"/>
      <c r="L256" s="52"/>
      <c r="M256" s="52"/>
    </row>
    <row r="257" spans="1:13" customFormat="1" ht="30" customHeight="1">
      <c r="A257" s="52"/>
      <c r="B257" s="52"/>
      <c r="C257" s="52"/>
      <c r="D257" s="69"/>
      <c r="E257" s="136"/>
      <c r="F257" s="52"/>
      <c r="G257" s="69"/>
      <c r="H257" s="69"/>
      <c r="I257" s="52"/>
      <c r="J257" s="52"/>
      <c r="K257" s="52"/>
      <c r="L257" s="52"/>
      <c r="M257" s="52"/>
    </row>
    <row r="258" spans="1:13" customFormat="1" ht="30" customHeight="1">
      <c r="A258" s="52"/>
      <c r="B258" s="52"/>
      <c r="C258" s="52"/>
      <c r="D258" s="69"/>
      <c r="E258" s="136"/>
      <c r="F258" s="52"/>
      <c r="G258" s="69"/>
      <c r="H258" s="69"/>
      <c r="I258" s="52"/>
      <c r="J258" s="52"/>
      <c r="K258" s="52"/>
      <c r="L258" s="52"/>
      <c r="M258" s="52"/>
    </row>
    <row r="259" spans="1:13" customFormat="1" ht="30" customHeight="1">
      <c r="A259" s="52"/>
      <c r="B259" s="52"/>
      <c r="C259" s="52"/>
      <c r="D259" s="69"/>
      <c r="E259" s="136"/>
      <c r="F259" s="52"/>
      <c r="G259" s="69"/>
      <c r="H259" s="69"/>
      <c r="I259" s="52"/>
      <c r="J259" s="52"/>
      <c r="K259" s="52"/>
      <c r="L259" s="52"/>
      <c r="M259" s="52"/>
    </row>
    <row r="260" spans="1:13" customFormat="1" ht="30" customHeight="1">
      <c r="A260" s="52"/>
      <c r="B260" s="52"/>
      <c r="C260" s="52"/>
      <c r="D260" s="69"/>
      <c r="E260" s="136"/>
      <c r="F260" s="52"/>
      <c r="G260" s="69"/>
      <c r="H260" s="69"/>
      <c r="I260" s="52"/>
      <c r="J260" s="52"/>
      <c r="K260" s="52"/>
      <c r="L260" s="52"/>
      <c r="M260" s="52"/>
    </row>
    <row r="261" spans="1:13" customFormat="1" ht="30" customHeight="1">
      <c r="A261" s="52"/>
      <c r="B261" s="52"/>
      <c r="C261" s="52"/>
      <c r="D261" s="69"/>
      <c r="E261" s="136"/>
      <c r="F261" s="52"/>
      <c r="G261" s="69"/>
      <c r="H261" s="69"/>
      <c r="I261" s="52"/>
      <c r="J261" s="52"/>
      <c r="K261" s="52"/>
      <c r="L261" s="52"/>
      <c r="M261" s="52"/>
    </row>
    <row r="262" spans="1:13" customFormat="1" ht="30" customHeight="1">
      <c r="A262" s="52"/>
      <c r="B262" s="52"/>
      <c r="C262" s="52"/>
      <c r="D262" s="69"/>
      <c r="E262" s="136"/>
      <c r="F262" s="52"/>
      <c r="G262" s="69"/>
      <c r="H262" s="69"/>
      <c r="I262" s="52"/>
      <c r="J262" s="52"/>
      <c r="K262" s="52"/>
      <c r="L262" s="52"/>
      <c r="M262" s="52"/>
    </row>
    <row r="263" spans="1:13" customFormat="1" ht="30" customHeight="1">
      <c r="A263" s="52"/>
      <c r="B263" s="52"/>
      <c r="C263" s="52"/>
      <c r="D263" s="69"/>
      <c r="E263" s="136"/>
      <c r="F263" s="52"/>
      <c r="G263" s="69"/>
      <c r="H263" s="69"/>
      <c r="I263" s="52"/>
      <c r="J263" s="52"/>
      <c r="K263" s="52"/>
      <c r="L263" s="52"/>
      <c r="M263" s="52"/>
    </row>
    <row r="264" spans="1:13" customFormat="1" ht="30" customHeight="1">
      <c r="A264" s="52"/>
      <c r="B264" s="52"/>
      <c r="C264" s="52"/>
      <c r="D264" s="69"/>
      <c r="E264" s="136"/>
      <c r="F264" s="52"/>
      <c r="G264" s="69"/>
      <c r="H264" s="69"/>
      <c r="I264" s="52"/>
      <c r="J264" s="52"/>
      <c r="K264" s="52"/>
      <c r="L264" s="52"/>
      <c r="M264" s="52"/>
    </row>
    <row r="265" spans="1:13" customFormat="1" ht="30" customHeight="1">
      <c r="A265" s="52"/>
      <c r="B265" s="52"/>
      <c r="C265" s="52"/>
      <c r="D265" s="69"/>
      <c r="E265" s="136"/>
      <c r="F265" s="52"/>
      <c r="G265" s="69"/>
      <c r="H265" s="69"/>
      <c r="I265" s="52"/>
      <c r="J265" s="52"/>
      <c r="K265" s="52"/>
      <c r="L265" s="52"/>
      <c r="M265" s="52"/>
    </row>
    <row r="266" spans="1:13" customFormat="1" ht="30" customHeight="1">
      <c r="A266" s="52"/>
      <c r="B266" s="52"/>
      <c r="C266" s="52"/>
      <c r="D266" s="69"/>
      <c r="E266" s="136"/>
      <c r="F266" s="52"/>
      <c r="G266" s="69"/>
      <c r="H266" s="69"/>
      <c r="I266" s="52"/>
      <c r="J266" s="52"/>
      <c r="K266" s="52"/>
      <c r="L266" s="52"/>
      <c r="M266" s="52"/>
    </row>
    <row r="267" spans="1:13" customFormat="1" ht="30" customHeight="1">
      <c r="A267" s="52"/>
      <c r="B267" s="52"/>
      <c r="C267" s="52"/>
      <c r="D267" s="69"/>
      <c r="E267" s="136"/>
      <c r="F267" s="52"/>
      <c r="G267" s="69"/>
      <c r="H267" s="69"/>
      <c r="I267" s="52"/>
      <c r="J267" s="52"/>
      <c r="K267" s="52"/>
      <c r="L267" s="52"/>
      <c r="M267" s="52"/>
    </row>
    <row r="268" spans="1:13" customFormat="1" ht="30" customHeight="1">
      <c r="A268" s="52"/>
      <c r="B268" s="52"/>
      <c r="C268" s="52"/>
      <c r="D268" s="69"/>
      <c r="E268" s="136"/>
      <c r="F268" s="52"/>
      <c r="G268" s="69"/>
      <c r="H268" s="69"/>
      <c r="I268" s="52"/>
      <c r="J268" s="52"/>
      <c r="K268" s="52"/>
      <c r="L268" s="52"/>
      <c r="M268" s="52"/>
    </row>
    <row r="269" spans="1:13" customFormat="1" ht="30" customHeight="1">
      <c r="A269" s="52"/>
      <c r="B269" s="52"/>
      <c r="C269" s="52"/>
      <c r="D269" s="69"/>
      <c r="E269" s="136"/>
      <c r="F269" s="52"/>
      <c r="G269" s="69"/>
      <c r="H269" s="69"/>
      <c r="I269" s="52"/>
      <c r="J269" s="52"/>
      <c r="K269" s="52"/>
      <c r="L269" s="52"/>
      <c r="M269" s="52"/>
    </row>
    <row r="270" spans="1:13" customFormat="1" ht="30" customHeight="1">
      <c r="A270" s="52"/>
      <c r="B270" s="52"/>
      <c r="C270" s="52"/>
      <c r="D270" s="69"/>
      <c r="E270" s="136"/>
      <c r="F270" s="52"/>
      <c r="G270" s="69"/>
      <c r="H270" s="69"/>
      <c r="I270" s="52"/>
      <c r="J270" s="52"/>
      <c r="K270" s="52"/>
      <c r="L270" s="52"/>
      <c r="M270" s="52"/>
    </row>
    <row r="271" spans="1:13" customFormat="1" ht="30" customHeight="1">
      <c r="A271" s="52"/>
      <c r="B271" s="52"/>
      <c r="C271" s="52"/>
      <c r="D271" s="69"/>
      <c r="E271" s="136"/>
      <c r="F271" s="52"/>
      <c r="G271" s="69"/>
      <c r="H271" s="69"/>
      <c r="I271" s="52"/>
      <c r="J271" s="52"/>
      <c r="K271" s="52"/>
      <c r="L271" s="52"/>
      <c r="M271" s="52"/>
    </row>
    <row r="272" spans="1:13" customFormat="1" ht="30" customHeight="1">
      <c r="A272" s="52"/>
      <c r="B272" s="52"/>
      <c r="C272" s="52"/>
      <c r="D272" s="69"/>
      <c r="E272" s="136"/>
      <c r="F272" s="52"/>
      <c r="G272" s="69"/>
      <c r="H272" s="69"/>
      <c r="I272" s="52"/>
      <c r="J272" s="52"/>
      <c r="K272" s="52"/>
      <c r="L272" s="52"/>
      <c r="M272" s="52"/>
    </row>
    <row r="273" spans="1:13" customFormat="1" ht="30" customHeight="1">
      <c r="A273" s="52"/>
      <c r="B273" s="52"/>
      <c r="C273" s="52"/>
      <c r="D273" s="69"/>
      <c r="E273" s="136"/>
      <c r="F273" s="52"/>
      <c r="G273" s="69"/>
      <c r="H273" s="69"/>
      <c r="I273" s="52"/>
      <c r="J273" s="52"/>
      <c r="K273" s="52"/>
      <c r="L273" s="52"/>
      <c r="M273" s="52"/>
    </row>
    <row r="274" spans="1:13" customFormat="1" ht="30" customHeight="1">
      <c r="A274" s="52"/>
      <c r="B274" s="52"/>
      <c r="C274" s="52"/>
      <c r="D274" s="69"/>
      <c r="E274" s="136"/>
      <c r="F274" s="52"/>
      <c r="G274" s="69"/>
      <c r="H274" s="69"/>
      <c r="I274" s="52"/>
      <c r="J274" s="52"/>
      <c r="K274" s="52"/>
      <c r="L274" s="52"/>
      <c r="M274" s="52"/>
    </row>
    <row r="275" spans="1:13" customFormat="1" ht="30" customHeight="1">
      <c r="A275" s="52"/>
      <c r="B275" s="52"/>
      <c r="C275" s="52"/>
      <c r="D275" s="69"/>
      <c r="E275" s="136"/>
      <c r="F275" s="52"/>
      <c r="G275" s="69"/>
      <c r="H275" s="69"/>
      <c r="I275" s="52"/>
      <c r="J275" s="52"/>
      <c r="K275" s="52"/>
      <c r="L275" s="52"/>
      <c r="M275" s="52"/>
    </row>
    <row r="276" spans="1:13" customFormat="1" ht="30" customHeight="1">
      <c r="A276" s="52"/>
      <c r="B276" s="52"/>
      <c r="C276" s="52"/>
      <c r="D276" s="69"/>
      <c r="E276" s="136"/>
      <c r="F276" s="52"/>
      <c r="G276" s="69"/>
      <c r="H276" s="69"/>
      <c r="I276" s="52"/>
      <c r="J276" s="52"/>
      <c r="K276" s="52"/>
      <c r="L276" s="52"/>
      <c r="M276" s="52"/>
    </row>
    <row r="277" spans="1:13" customFormat="1" ht="30" customHeight="1">
      <c r="A277" s="52"/>
      <c r="B277" s="52"/>
      <c r="C277" s="52"/>
      <c r="D277" s="69"/>
      <c r="E277" s="136"/>
      <c r="F277" s="52"/>
      <c r="G277" s="69"/>
      <c r="H277" s="69"/>
      <c r="I277" s="52"/>
      <c r="J277" s="52"/>
      <c r="K277" s="52"/>
      <c r="L277" s="52"/>
      <c r="M277" s="52"/>
    </row>
    <row r="278" spans="1:13" customFormat="1" ht="30" customHeight="1">
      <c r="A278" s="52"/>
      <c r="B278" s="52"/>
      <c r="C278" s="52"/>
      <c r="D278" s="69"/>
      <c r="E278" s="136"/>
      <c r="F278" s="52"/>
      <c r="G278" s="69"/>
      <c r="H278" s="69"/>
      <c r="I278" s="52"/>
      <c r="J278" s="52"/>
      <c r="K278" s="52"/>
      <c r="L278" s="52"/>
      <c r="M278" s="52"/>
    </row>
    <row r="279" spans="1:13" customFormat="1" ht="30" customHeight="1">
      <c r="A279" s="52"/>
      <c r="B279" s="52"/>
      <c r="C279" s="52"/>
      <c r="D279" s="69"/>
      <c r="E279" s="136"/>
      <c r="F279" s="52"/>
      <c r="G279" s="69"/>
      <c r="H279" s="69"/>
      <c r="I279" s="52"/>
      <c r="J279" s="52"/>
      <c r="K279" s="52"/>
      <c r="L279" s="52"/>
      <c r="M279" s="52"/>
    </row>
    <row r="280" spans="1:13" customFormat="1" ht="30" customHeight="1">
      <c r="A280" s="52"/>
      <c r="B280" s="52"/>
      <c r="C280" s="52"/>
      <c r="D280" s="69"/>
      <c r="E280" s="136"/>
      <c r="F280" s="52"/>
      <c r="G280" s="69"/>
      <c r="H280" s="69"/>
      <c r="I280" s="52"/>
      <c r="J280" s="52"/>
      <c r="K280" s="52"/>
      <c r="L280" s="52"/>
      <c r="M280" s="52"/>
    </row>
    <row r="281" spans="1:13" customFormat="1" ht="30" customHeight="1">
      <c r="A281" s="52"/>
      <c r="B281" s="52"/>
      <c r="C281" s="52"/>
      <c r="D281" s="69"/>
      <c r="E281" s="136"/>
      <c r="F281" s="52"/>
      <c r="G281" s="69"/>
      <c r="H281" s="69"/>
      <c r="I281" s="52"/>
      <c r="J281" s="52"/>
      <c r="K281" s="52"/>
      <c r="L281" s="52"/>
      <c r="M281" s="52"/>
    </row>
    <row r="282" spans="1:13" customFormat="1" ht="30" customHeight="1">
      <c r="A282" s="52"/>
      <c r="B282" s="52"/>
      <c r="C282" s="52"/>
      <c r="D282" s="69"/>
      <c r="E282" s="136"/>
      <c r="F282" s="52"/>
      <c r="G282" s="69"/>
      <c r="H282" s="69"/>
      <c r="I282" s="52"/>
      <c r="J282" s="52"/>
      <c r="K282" s="52"/>
      <c r="L282" s="52"/>
      <c r="M282" s="52"/>
    </row>
    <row r="283" spans="1:13" customFormat="1" ht="30" customHeight="1">
      <c r="A283" s="52"/>
      <c r="B283" s="52"/>
      <c r="C283" s="52"/>
      <c r="D283" s="69"/>
      <c r="E283" s="136"/>
      <c r="F283" s="52"/>
      <c r="G283" s="69"/>
      <c r="H283" s="69"/>
      <c r="I283" s="52"/>
      <c r="J283" s="52"/>
      <c r="K283" s="52"/>
      <c r="L283" s="52"/>
      <c r="M283" s="52"/>
    </row>
    <row r="284" spans="1:13" customFormat="1" ht="30" customHeight="1">
      <c r="A284" s="52"/>
      <c r="B284" s="52"/>
      <c r="C284" s="52"/>
      <c r="D284" s="69"/>
      <c r="E284" s="136"/>
      <c r="F284" s="52"/>
      <c r="G284" s="69"/>
      <c r="H284" s="69"/>
      <c r="I284" s="52"/>
      <c r="J284" s="52"/>
      <c r="K284" s="52"/>
      <c r="L284" s="52"/>
      <c r="M284" s="52"/>
    </row>
    <row r="285" spans="1:13" customFormat="1" ht="30" customHeight="1">
      <c r="A285" s="52"/>
      <c r="B285" s="52"/>
      <c r="C285" s="52"/>
      <c r="D285" s="69"/>
      <c r="E285" s="136"/>
      <c r="F285" s="52"/>
      <c r="G285" s="69"/>
      <c r="H285" s="69"/>
      <c r="I285" s="52"/>
      <c r="J285" s="52"/>
      <c r="K285" s="52"/>
      <c r="L285" s="52"/>
      <c r="M285" s="52"/>
    </row>
    <row r="286" spans="1:13" customFormat="1" ht="30" customHeight="1">
      <c r="A286" s="52"/>
      <c r="B286" s="52"/>
      <c r="C286" s="52"/>
      <c r="D286" s="69"/>
      <c r="E286" s="136"/>
      <c r="F286" s="52"/>
      <c r="G286" s="69"/>
      <c r="H286" s="69"/>
      <c r="I286" s="52"/>
      <c r="J286" s="52"/>
      <c r="K286" s="52"/>
      <c r="L286" s="52"/>
      <c r="M286" s="52"/>
    </row>
    <row r="287" spans="1:13" customFormat="1" ht="30" customHeight="1">
      <c r="A287" s="52"/>
      <c r="B287" s="52"/>
      <c r="C287" s="52"/>
      <c r="D287" s="69"/>
      <c r="E287" s="136"/>
      <c r="F287" s="52"/>
      <c r="G287" s="69"/>
      <c r="H287" s="69"/>
      <c r="I287" s="52"/>
      <c r="J287" s="52"/>
      <c r="K287" s="52"/>
      <c r="L287" s="52"/>
      <c r="M287" s="52"/>
    </row>
    <row r="288" spans="1:13" customFormat="1" ht="30" customHeight="1">
      <c r="A288" s="52"/>
      <c r="B288" s="52"/>
      <c r="C288" s="52"/>
      <c r="D288" s="69"/>
      <c r="E288" s="136"/>
      <c r="F288" s="52"/>
      <c r="G288" s="69"/>
      <c r="H288" s="69"/>
      <c r="I288" s="52"/>
      <c r="J288" s="52"/>
      <c r="K288" s="52"/>
      <c r="L288" s="52"/>
      <c r="M288" s="52"/>
    </row>
    <row r="289" spans="1:13" customFormat="1" ht="30" customHeight="1">
      <c r="A289" s="52"/>
      <c r="B289" s="52"/>
      <c r="C289" s="52"/>
      <c r="D289" s="69"/>
      <c r="E289" s="136"/>
      <c r="F289" s="52"/>
      <c r="G289" s="69"/>
      <c r="H289" s="69"/>
      <c r="I289" s="52"/>
      <c r="J289" s="52"/>
      <c r="K289" s="52"/>
      <c r="L289" s="52"/>
      <c r="M289" s="52"/>
    </row>
    <row r="290" spans="1:13" customFormat="1" ht="30" customHeight="1">
      <c r="A290" s="52"/>
      <c r="B290" s="52"/>
      <c r="C290" s="52"/>
      <c r="D290" s="69"/>
      <c r="E290" s="136"/>
      <c r="F290" s="52"/>
      <c r="G290" s="69"/>
      <c r="H290" s="69"/>
      <c r="I290" s="52"/>
      <c r="J290" s="52"/>
      <c r="K290" s="52"/>
      <c r="L290" s="52"/>
      <c r="M290" s="52"/>
    </row>
    <row r="291" spans="1:13" customFormat="1" ht="30" customHeight="1">
      <c r="A291" s="52"/>
      <c r="B291" s="52"/>
      <c r="C291" s="52"/>
      <c r="D291" s="69"/>
      <c r="E291" s="136"/>
      <c r="F291" s="52"/>
      <c r="G291" s="69"/>
      <c r="H291" s="69"/>
      <c r="I291" s="52"/>
      <c r="J291" s="52"/>
      <c r="K291" s="52"/>
      <c r="L291" s="52"/>
      <c r="M291" s="52"/>
    </row>
    <row r="292" spans="1:13" customFormat="1" ht="30" customHeight="1">
      <c r="A292" s="52"/>
      <c r="B292" s="52"/>
      <c r="C292" s="52"/>
      <c r="D292" s="69"/>
      <c r="E292" s="136"/>
      <c r="F292" s="52"/>
      <c r="G292" s="69"/>
      <c r="H292" s="69"/>
      <c r="I292" s="52"/>
      <c r="J292" s="52"/>
      <c r="K292" s="52"/>
      <c r="L292" s="52"/>
      <c r="M292" s="52"/>
    </row>
    <row r="293" spans="1:13" customFormat="1" ht="30" customHeight="1">
      <c r="A293" s="52"/>
      <c r="B293" s="52"/>
      <c r="C293" s="52"/>
      <c r="D293" s="69"/>
      <c r="E293" s="136"/>
      <c r="F293" s="52"/>
      <c r="G293" s="69"/>
      <c r="H293" s="69"/>
      <c r="I293" s="52"/>
      <c r="J293" s="52"/>
      <c r="K293" s="52"/>
      <c r="L293" s="52"/>
      <c r="M293" s="52"/>
    </row>
    <row r="294" spans="1:13" customFormat="1" ht="30" customHeight="1">
      <c r="A294" s="52"/>
      <c r="B294" s="52"/>
      <c r="C294" s="52"/>
      <c r="D294" s="69"/>
      <c r="E294" s="136"/>
      <c r="F294" s="52"/>
      <c r="G294" s="69"/>
      <c r="H294" s="69"/>
      <c r="I294" s="52"/>
      <c r="J294" s="52"/>
      <c r="K294" s="52"/>
      <c r="L294" s="52"/>
      <c r="M294" s="52"/>
    </row>
    <row r="295" spans="1:13" customFormat="1" ht="30" customHeight="1">
      <c r="A295" s="52"/>
      <c r="B295" s="52"/>
      <c r="C295" s="52"/>
      <c r="D295" s="69"/>
      <c r="E295" s="136"/>
      <c r="F295" s="52"/>
      <c r="G295" s="69"/>
      <c r="H295" s="69"/>
      <c r="I295" s="52"/>
      <c r="J295" s="52"/>
      <c r="K295" s="52"/>
      <c r="L295" s="52"/>
      <c r="M295" s="52"/>
    </row>
    <row r="296" spans="1:13" customFormat="1" ht="30" customHeight="1">
      <c r="A296" s="52"/>
      <c r="B296" s="52"/>
      <c r="C296" s="52"/>
      <c r="D296" s="69"/>
      <c r="E296" s="136"/>
      <c r="F296" s="52"/>
      <c r="G296" s="69"/>
      <c r="H296" s="69"/>
      <c r="I296" s="52"/>
      <c r="J296" s="52"/>
      <c r="K296" s="52"/>
      <c r="L296" s="52"/>
      <c r="M296" s="52"/>
    </row>
    <row r="297" spans="1:13" customFormat="1" ht="30" customHeight="1">
      <c r="A297" s="52"/>
      <c r="B297" s="52"/>
      <c r="C297" s="52"/>
      <c r="D297" s="69"/>
      <c r="E297" s="136"/>
      <c r="F297" s="52"/>
      <c r="G297" s="69"/>
      <c r="H297" s="69"/>
      <c r="I297" s="52"/>
      <c r="J297" s="52"/>
      <c r="K297" s="52"/>
      <c r="L297" s="52"/>
      <c r="M297" s="52"/>
    </row>
    <row r="298" spans="1:13" customFormat="1" ht="30" customHeight="1">
      <c r="A298" s="52"/>
      <c r="B298" s="52"/>
      <c r="C298" s="52"/>
      <c r="D298" s="69"/>
      <c r="E298" s="136"/>
      <c r="F298" s="52"/>
      <c r="G298" s="69"/>
      <c r="H298" s="69"/>
      <c r="I298" s="52"/>
      <c r="J298" s="52"/>
      <c r="K298" s="52"/>
      <c r="L298" s="52"/>
      <c r="M298" s="52"/>
    </row>
    <row r="299" spans="1:13" customFormat="1" ht="30" customHeight="1">
      <c r="A299" s="52"/>
      <c r="B299" s="52"/>
      <c r="C299" s="52"/>
      <c r="D299" s="69"/>
      <c r="E299" s="136"/>
      <c r="F299" s="52"/>
      <c r="G299" s="69"/>
      <c r="H299" s="69"/>
      <c r="I299" s="52"/>
      <c r="J299" s="52"/>
      <c r="K299" s="52"/>
      <c r="L299" s="52"/>
      <c r="M299" s="52"/>
    </row>
    <row r="300" spans="1:13" customFormat="1" ht="30" customHeight="1">
      <c r="A300" s="52"/>
      <c r="B300" s="52"/>
      <c r="C300" s="52"/>
      <c r="D300" s="69"/>
      <c r="E300" s="136"/>
      <c r="F300" s="52"/>
      <c r="G300" s="69"/>
      <c r="H300" s="69"/>
      <c r="I300" s="52"/>
      <c r="J300" s="52"/>
      <c r="K300" s="52"/>
      <c r="L300" s="52"/>
      <c r="M300" s="52"/>
    </row>
    <row r="301" spans="1:13" customFormat="1" ht="30" customHeight="1">
      <c r="A301" s="52"/>
      <c r="B301" s="52"/>
      <c r="C301" s="52"/>
      <c r="D301" s="69"/>
      <c r="E301" s="136"/>
      <c r="F301" s="52"/>
      <c r="G301" s="69"/>
      <c r="H301" s="69"/>
      <c r="I301" s="52"/>
      <c r="J301" s="52"/>
      <c r="K301" s="52"/>
      <c r="L301" s="52"/>
      <c r="M301" s="52"/>
    </row>
    <row r="302" spans="1:13" customFormat="1" ht="30" customHeight="1">
      <c r="A302" s="52"/>
      <c r="B302" s="52"/>
      <c r="C302" s="52"/>
      <c r="D302" s="69"/>
      <c r="E302" s="136"/>
      <c r="F302" s="52"/>
      <c r="G302" s="69"/>
      <c r="H302" s="69"/>
      <c r="I302" s="52"/>
      <c r="J302" s="52"/>
      <c r="K302" s="52"/>
      <c r="L302" s="52"/>
      <c r="M302" s="52"/>
    </row>
    <row r="303" spans="1:13" customFormat="1" ht="30" customHeight="1">
      <c r="A303" s="52"/>
      <c r="B303" s="52"/>
      <c r="C303" s="52"/>
      <c r="D303" s="69"/>
      <c r="E303" s="136"/>
      <c r="F303" s="52"/>
      <c r="G303" s="69"/>
      <c r="H303" s="69"/>
      <c r="I303" s="52"/>
      <c r="J303" s="52"/>
      <c r="K303" s="52"/>
      <c r="L303" s="52"/>
      <c r="M303" s="52"/>
    </row>
    <row r="304" spans="1:13" customFormat="1" ht="30" customHeight="1">
      <c r="A304" s="52"/>
      <c r="B304" s="52"/>
      <c r="C304" s="52"/>
      <c r="D304" s="69"/>
      <c r="E304" s="136"/>
      <c r="F304" s="52"/>
      <c r="G304" s="69"/>
      <c r="H304" s="69"/>
      <c r="I304" s="52"/>
      <c r="J304" s="52"/>
      <c r="K304" s="52"/>
      <c r="L304" s="52"/>
      <c r="M304" s="52"/>
    </row>
    <row r="305" spans="1:13" customFormat="1" ht="30" customHeight="1">
      <c r="A305" s="52"/>
      <c r="B305" s="52"/>
      <c r="C305" s="52"/>
      <c r="D305" s="69"/>
      <c r="E305" s="136"/>
      <c r="F305" s="52"/>
      <c r="G305" s="69"/>
      <c r="H305" s="69"/>
      <c r="I305" s="52"/>
      <c r="J305" s="52"/>
      <c r="K305" s="52"/>
      <c r="L305" s="52"/>
      <c r="M305" s="52"/>
    </row>
    <row r="306" spans="1:13" customFormat="1" ht="30" customHeight="1">
      <c r="A306" s="52"/>
      <c r="B306" s="52"/>
      <c r="C306" s="52"/>
      <c r="D306" s="69"/>
      <c r="E306" s="136"/>
      <c r="F306" s="52"/>
      <c r="G306" s="69"/>
      <c r="H306" s="69"/>
      <c r="I306" s="52"/>
      <c r="J306" s="52"/>
      <c r="K306" s="52"/>
      <c r="L306" s="52"/>
      <c r="M306" s="52"/>
    </row>
    <row r="307" spans="1:13" customFormat="1" ht="30" customHeight="1">
      <c r="A307" s="52"/>
      <c r="B307" s="52"/>
      <c r="C307" s="52"/>
      <c r="D307" s="69"/>
      <c r="E307" s="136"/>
      <c r="F307" s="52"/>
      <c r="G307" s="69"/>
      <c r="H307" s="69"/>
      <c r="I307" s="52"/>
      <c r="J307" s="52"/>
      <c r="K307" s="52"/>
      <c r="L307" s="52"/>
      <c r="M307" s="52"/>
    </row>
    <row r="308" spans="1:13" customFormat="1" ht="30" customHeight="1">
      <c r="A308" s="52"/>
      <c r="B308" s="52"/>
      <c r="C308" s="52"/>
      <c r="D308" s="69"/>
      <c r="E308" s="136"/>
      <c r="F308" s="52"/>
      <c r="G308" s="69"/>
      <c r="H308" s="69"/>
      <c r="I308" s="52"/>
      <c r="J308" s="52"/>
      <c r="K308" s="52"/>
      <c r="L308" s="52"/>
      <c r="M308" s="52"/>
    </row>
    <row r="309" spans="1:13" customFormat="1" ht="30" customHeight="1">
      <c r="A309" s="52"/>
      <c r="B309" s="52"/>
      <c r="C309" s="52"/>
      <c r="D309" s="69"/>
      <c r="E309" s="136"/>
      <c r="F309" s="52"/>
      <c r="G309" s="69"/>
      <c r="H309" s="69"/>
      <c r="I309" s="52"/>
      <c r="J309" s="52"/>
      <c r="K309" s="52"/>
      <c r="L309" s="52"/>
      <c r="M309" s="52"/>
    </row>
    <row r="310" spans="1:13" customFormat="1" ht="30" customHeight="1">
      <c r="A310" s="52"/>
      <c r="B310" s="52"/>
      <c r="C310" s="52"/>
      <c r="D310" s="69"/>
      <c r="E310" s="136"/>
      <c r="F310" s="52"/>
      <c r="G310" s="69"/>
      <c r="H310" s="69"/>
      <c r="I310" s="52"/>
      <c r="J310" s="52"/>
      <c r="K310" s="52"/>
      <c r="L310" s="52"/>
      <c r="M310" s="52"/>
    </row>
    <row r="311" spans="1:13" customFormat="1" ht="30" customHeight="1">
      <c r="A311" s="52"/>
      <c r="B311" s="52"/>
      <c r="C311" s="52"/>
      <c r="D311" s="69"/>
      <c r="E311" s="136"/>
      <c r="F311" s="52"/>
      <c r="G311" s="69"/>
      <c r="H311" s="69"/>
      <c r="I311" s="52"/>
      <c r="J311" s="52"/>
      <c r="K311" s="52"/>
      <c r="L311" s="52"/>
      <c r="M311" s="52"/>
    </row>
    <row r="312" spans="1:13" customFormat="1" ht="30" customHeight="1">
      <c r="A312" s="52"/>
      <c r="B312" s="52"/>
      <c r="C312" s="52"/>
      <c r="D312" s="69"/>
      <c r="E312" s="136"/>
      <c r="F312" s="52"/>
      <c r="G312" s="69"/>
      <c r="H312" s="69"/>
      <c r="I312" s="52"/>
      <c r="J312" s="52"/>
      <c r="K312" s="52"/>
      <c r="L312" s="52"/>
      <c r="M312" s="52"/>
    </row>
    <row r="313" spans="1:13" customFormat="1" ht="30" customHeight="1">
      <c r="A313" s="52"/>
      <c r="B313" s="52"/>
      <c r="C313" s="52"/>
      <c r="D313" s="69"/>
      <c r="E313" s="136"/>
      <c r="F313" s="52"/>
      <c r="G313" s="69"/>
      <c r="H313" s="69"/>
      <c r="I313" s="52"/>
      <c r="J313" s="52"/>
      <c r="K313" s="52"/>
      <c r="L313" s="52"/>
      <c r="M313" s="52"/>
    </row>
    <row r="314" spans="1:13" customFormat="1" ht="30" customHeight="1">
      <c r="A314" s="52"/>
      <c r="B314" s="52"/>
      <c r="C314" s="52"/>
      <c r="D314" s="69"/>
      <c r="E314" s="136"/>
      <c r="F314" s="52"/>
      <c r="G314" s="69"/>
      <c r="H314" s="69"/>
      <c r="I314" s="52"/>
      <c r="J314" s="52"/>
      <c r="K314" s="52"/>
      <c r="L314" s="52"/>
      <c r="M314" s="52"/>
    </row>
    <row r="315" spans="1:13" customFormat="1" ht="30" customHeight="1">
      <c r="A315" s="52"/>
      <c r="B315" s="52"/>
      <c r="C315" s="52"/>
      <c r="D315" s="69"/>
      <c r="E315" s="136"/>
      <c r="F315" s="52"/>
      <c r="G315" s="69"/>
      <c r="H315" s="69"/>
      <c r="I315" s="52"/>
      <c r="J315" s="52"/>
      <c r="K315" s="52"/>
      <c r="L315" s="52"/>
      <c r="M315" s="52"/>
    </row>
    <row r="316" spans="1:13" customFormat="1" ht="30" customHeight="1">
      <c r="A316" s="52"/>
      <c r="B316" s="52"/>
      <c r="C316" s="52"/>
      <c r="D316" s="69"/>
      <c r="E316" s="136"/>
      <c r="F316" s="52"/>
      <c r="G316" s="69"/>
      <c r="H316" s="69"/>
      <c r="I316" s="52"/>
      <c r="J316" s="52"/>
      <c r="K316" s="52"/>
      <c r="L316" s="52"/>
      <c r="M316" s="52"/>
    </row>
    <row r="317" spans="1:13" customFormat="1" ht="30" customHeight="1">
      <c r="A317" s="52"/>
      <c r="B317" s="52"/>
      <c r="C317" s="52"/>
      <c r="D317" s="69"/>
      <c r="E317" s="136"/>
      <c r="F317" s="52"/>
      <c r="G317" s="69"/>
      <c r="H317" s="69"/>
      <c r="I317" s="52"/>
      <c r="J317" s="52"/>
      <c r="K317" s="52"/>
      <c r="L317" s="52"/>
      <c r="M317" s="52"/>
    </row>
    <row r="318" spans="1:13" customFormat="1" ht="30" customHeight="1">
      <c r="A318" s="52"/>
      <c r="B318" s="52"/>
      <c r="C318" s="52"/>
      <c r="D318" s="69"/>
      <c r="E318" s="136"/>
      <c r="F318" s="52"/>
      <c r="G318" s="69"/>
      <c r="H318" s="69"/>
      <c r="I318" s="52"/>
      <c r="J318" s="52"/>
      <c r="K318" s="52"/>
      <c r="L318" s="52"/>
      <c r="M318" s="52"/>
    </row>
    <row r="319" spans="1:13" customFormat="1" ht="30" customHeight="1">
      <c r="A319" s="52"/>
      <c r="B319" s="52"/>
      <c r="C319" s="52"/>
      <c r="D319" s="69"/>
      <c r="E319" s="136"/>
      <c r="F319" s="52"/>
      <c r="G319" s="69"/>
      <c r="H319" s="69"/>
      <c r="I319" s="52"/>
      <c r="J319" s="52"/>
      <c r="K319" s="52"/>
      <c r="L319" s="52"/>
      <c r="M319" s="52"/>
    </row>
    <row r="320" spans="1:13" customFormat="1" ht="30" customHeight="1">
      <c r="A320" s="52"/>
      <c r="B320" s="52"/>
      <c r="C320" s="52"/>
      <c r="D320" s="69"/>
      <c r="E320" s="136"/>
      <c r="F320" s="52"/>
      <c r="G320" s="69"/>
      <c r="H320" s="69"/>
      <c r="I320" s="52"/>
      <c r="J320" s="52"/>
      <c r="K320" s="52"/>
      <c r="L320" s="52"/>
      <c r="M320" s="52"/>
    </row>
    <row r="321" spans="1:13" customFormat="1" ht="30" customHeight="1">
      <c r="A321" s="52"/>
      <c r="B321" s="52"/>
      <c r="C321" s="52"/>
      <c r="D321" s="69"/>
      <c r="E321" s="136"/>
      <c r="F321" s="52"/>
      <c r="G321" s="69"/>
      <c r="H321" s="69"/>
      <c r="I321" s="52"/>
      <c r="J321" s="52"/>
      <c r="K321" s="52"/>
      <c r="L321" s="52"/>
      <c r="M321" s="52"/>
    </row>
    <row r="322" spans="1:13" customFormat="1" ht="30" customHeight="1">
      <c r="A322" s="52"/>
      <c r="B322" s="52"/>
      <c r="C322" s="52"/>
      <c r="D322" s="69"/>
      <c r="E322" s="136"/>
      <c r="F322" s="52"/>
      <c r="G322" s="69"/>
      <c r="H322" s="69"/>
      <c r="I322" s="52"/>
      <c r="J322" s="52"/>
      <c r="K322" s="52"/>
      <c r="L322" s="52"/>
      <c r="M322" s="52"/>
    </row>
    <row r="323" spans="1:13" customFormat="1" ht="30" customHeight="1">
      <c r="A323" s="52"/>
      <c r="B323" s="52"/>
      <c r="C323" s="52"/>
      <c r="D323" s="69"/>
      <c r="E323" s="136"/>
      <c r="F323" s="52"/>
      <c r="G323" s="69"/>
      <c r="H323" s="69"/>
      <c r="I323" s="52"/>
      <c r="J323" s="52"/>
      <c r="K323" s="52"/>
      <c r="L323" s="52"/>
      <c r="M323" s="52"/>
    </row>
    <row r="324" spans="1:13" customFormat="1" ht="30" customHeight="1">
      <c r="A324" s="52"/>
      <c r="B324" s="52"/>
      <c r="C324" s="52"/>
      <c r="D324" s="69"/>
      <c r="E324" s="136"/>
      <c r="F324" s="52"/>
      <c r="G324" s="69"/>
      <c r="H324" s="69"/>
      <c r="I324" s="52"/>
      <c r="J324" s="52"/>
      <c r="K324" s="52"/>
      <c r="L324" s="52"/>
      <c r="M324" s="52"/>
    </row>
    <row r="325" spans="1:13" customFormat="1" ht="30" customHeight="1">
      <c r="A325" s="52"/>
      <c r="B325" s="52"/>
      <c r="C325" s="52"/>
      <c r="D325" s="69"/>
      <c r="E325" s="136"/>
      <c r="F325" s="52"/>
      <c r="G325" s="69"/>
      <c r="H325" s="69"/>
      <c r="I325" s="52"/>
      <c r="J325" s="52"/>
      <c r="K325" s="52"/>
      <c r="L325" s="52"/>
      <c r="M325" s="52"/>
    </row>
    <row r="326" spans="1:13" customFormat="1" ht="30" customHeight="1">
      <c r="A326" s="52"/>
      <c r="B326" s="52"/>
      <c r="C326" s="52"/>
      <c r="D326" s="69"/>
      <c r="E326" s="136"/>
      <c r="F326" s="52"/>
      <c r="G326" s="69"/>
      <c r="H326" s="69"/>
      <c r="I326" s="52"/>
      <c r="J326" s="52"/>
      <c r="K326" s="52"/>
      <c r="L326" s="52"/>
      <c r="M326" s="52"/>
    </row>
    <row r="327" spans="1:13" customFormat="1" ht="30" customHeight="1">
      <c r="A327" s="52"/>
      <c r="B327" s="52"/>
      <c r="C327" s="52"/>
      <c r="D327" s="69"/>
      <c r="E327" s="136"/>
      <c r="F327" s="52"/>
      <c r="G327" s="69"/>
      <c r="H327" s="69"/>
      <c r="I327" s="52"/>
      <c r="J327" s="52"/>
      <c r="K327" s="52"/>
      <c r="L327" s="52"/>
      <c r="M327" s="52"/>
    </row>
    <row r="328" spans="1:13" customFormat="1" ht="30" customHeight="1">
      <c r="A328" s="52"/>
      <c r="B328" s="52"/>
      <c r="C328" s="52"/>
      <c r="D328" s="69"/>
      <c r="E328" s="136"/>
      <c r="F328" s="52"/>
      <c r="G328" s="69"/>
      <c r="H328" s="69"/>
      <c r="I328" s="52"/>
      <c r="J328" s="52"/>
      <c r="K328" s="52"/>
      <c r="L328" s="52"/>
      <c r="M328" s="52"/>
    </row>
    <row r="329" spans="1:13" customFormat="1" ht="30" customHeight="1">
      <c r="A329" s="52"/>
      <c r="B329" s="52"/>
      <c r="C329" s="52"/>
      <c r="D329" s="69"/>
      <c r="E329" s="136"/>
      <c r="F329" s="52"/>
      <c r="G329" s="69"/>
      <c r="H329" s="69"/>
      <c r="I329" s="52"/>
      <c r="J329" s="52"/>
      <c r="K329" s="52"/>
      <c r="L329" s="52"/>
      <c r="M329" s="52"/>
    </row>
    <row r="330" spans="1:13" customFormat="1" ht="30" customHeight="1">
      <c r="A330" s="52"/>
      <c r="B330" s="52"/>
      <c r="C330" s="52"/>
      <c r="D330" s="69"/>
      <c r="E330" s="136"/>
      <c r="F330" s="52"/>
      <c r="G330" s="69"/>
      <c r="H330" s="69"/>
      <c r="I330" s="52"/>
      <c r="J330" s="52"/>
      <c r="K330" s="52"/>
      <c r="L330" s="52"/>
      <c r="M330" s="52"/>
    </row>
    <row r="331" spans="1:13" customFormat="1" ht="30" customHeight="1">
      <c r="A331" s="52"/>
      <c r="B331" s="52"/>
      <c r="C331" s="52"/>
      <c r="D331" s="69"/>
      <c r="E331" s="136"/>
      <c r="F331" s="52"/>
      <c r="G331" s="69"/>
      <c r="H331" s="69"/>
      <c r="I331" s="52"/>
      <c r="J331" s="52"/>
      <c r="K331" s="52"/>
      <c r="L331" s="52"/>
      <c r="M331" s="52"/>
    </row>
    <row r="332" spans="1:13" customFormat="1" ht="30" customHeight="1">
      <c r="A332" s="52"/>
      <c r="B332" s="52"/>
      <c r="C332" s="52"/>
      <c r="D332" s="69"/>
      <c r="E332" s="136"/>
      <c r="F332" s="52"/>
      <c r="G332" s="69"/>
      <c r="H332" s="69"/>
      <c r="I332" s="52"/>
      <c r="J332" s="52"/>
      <c r="K332" s="52"/>
      <c r="L332" s="52"/>
      <c r="M332" s="52"/>
    </row>
    <row r="333" spans="1:13" customFormat="1" ht="30" customHeight="1">
      <c r="A333" s="52"/>
      <c r="B333" s="52"/>
      <c r="C333" s="52"/>
      <c r="D333" s="69"/>
      <c r="E333" s="136"/>
      <c r="F333" s="52"/>
      <c r="G333" s="69"/>
      <c r="H333" s="69"/>
      <c r="I333" s="52"/>
      <c r="J333" s="52"/>
      <c r="K333" s="52"/>
      <c r="L333" s="52"/>
      <c r="M333" s="52"/>
    </row>
    <row r="334" spans="1:13" customFormat="1" ht="30" customHeight="1">
      <c r="A334" s="52"/>
      <c r="B334" s="52"/>
      <c r="C334" s="52"/>
      <c r="D334" s="69"/>
      <c r="E334" s="136"/>
      <c r="F334" s="52"/>
      <c r="G334" s="69"/>
      <c r="H334" s="69"/>
      <c r="I334" s="52"/>
      <c r="J334" s="52"/>
      <c r="K334" s="52"/>
      <c r="L334" s="52"/>
      <c r="M334" s="52"/>
    </row>
    <row r="335" spans="1:13" customFormat="1" ht="30" customHeight="1">
      <c r="A335" s="52"/>
      <c r="B335" s="52"/>
      <c r="C335" s="52"/>
      <c r="D335" s="69"/>
      <c r="E335" s="136"/>
      <c r="F335" s="52"/>
      <c r="G335" s="69"/>
      <c r="H335" s="69"/>
      <c r="I335" s="52"/>
      <c r="J335" s="52"/>
      <c r="K335" s="52"/>
      <c r="L335" s="52"/>
      <c r="M335" s="52"/>
    </row>
    <row r="336" spans="1:13" customFormat="1" ht="30" customHeight="1">
      <c r="A336" s="52"/>
      <c r="B336" s="52"/>
      <c r="C336" s="52"/>
      <c r="D336" s="69"/>
      <c r="E336" s="136"/>
      <c r="F336" s="52"/>
      <c r="G336" s="69"/>
      <c r="H336" s="69"/>
      <c r="I336" s="52"/>
      <c r="J336" s="52"/>
      <c r="K336" s="52"/>
      <c r="L336" s="52"/>
      <c r="M336" s="52"/>
    </row>
    <row r="337" spans="1:13" customFormat="1" ht="30" customHeight="1">
      <c r="A337" s="52"/>
      <c r="B337" s="52"/>
      <c r="C337" s="52"/>
      <c r="D337" s="69"/>
      <c r="E337" s="136"/>
      <c r="F337" s="52"/>
      <c r="G337" s="69"/>
      <c r="H337" s="69"/>
      <c r="I337" s="52"/>
      <c r="J337" s="52"/>
      <c r="K337" s="52"/>
      <c r="L337" s="52"/>
      <c r="M337" s="52"/>
    </row>
    <row r="338" spans="1:13" customFormat="1" ht="30" customHeight="1">
      <c r="A338" s="52"/>
      <c r="B338" s="52"/>
      <c r="C338" s="52"/>
      <c r="D338" s="69"/>
      <c r="E338" s="136"/>
      <c r="F338" s="52"/>
      <c r="G338" s="69"/>
      <c r="H338" s="69"/>
      <c r="I338" s="52"/>
      <c r="J338" s="52"/>
      <c r="K338" s="52"/>
      <c r="L338" s="52"/>
      <c r="M338" s="52"/>
    </row>
    <row r="339" spans="1:13" customFormat="1" ht="30" customHeight="1">
      <c r="A339" s="52"/>
      <c r="B339" s="52"/>
      <c r="C339" s="52"/>
      <c r="D339" s="69"/>
      <c r="E339" s="136"/>
      <c r="F339" s="52"/>
      <c r="G339" s="69"/>
      <c r="H339" s="69"/>
      <c r="I339" s="52"/>
      <c r="J339" s="52"/>
      <c r="K339" s="52"/>
      <c r="L339" s="52"/>
      <c r="M339" s="52"/>
    </row>
    <row r="340" spans="1:13" customFormat="1" ht="30" customHeight="1">
      <c r="A340" s="52"/>
      <c r="B340" s="52"/>
      <c r="C340" s="52"/>
      <c r="D340" s="69"/>
      <c r="E340" s="136"/>
      <c r="F340" s="52"/>
      <c r="G340" s="69"/>
      <c r="H340" s="69"/>
      <c r="I340" s="52"/>
      <c r="J340" s="52"/>
      <c r="K340" s="52"/>
      <c r="L340" s="52"/>
      <c r="M340" s="52"/>
    </row>
    <row r="341" spans="1:13" customFormat="1" ht="30" customHeight="1">
      <c r="A341" s="52"/>
      <c r="B341" s="52"/>
      <c r="C341" s="52"/>
      <c r="D341" s="69"/>
      <c r="E341" s="136"/>
      <c r="F341" s="52"/>
      <c r="G341" s="69"/>
      <c r="H341" s="69"/>
      <c r="I341" s="52"/>
      <c r="J341" s="52"/>
      <c r="K341" s="52"/>
      <c r="L341" s="52"/>
      <c r="M341" s="52"/>
    </row>
    <row r="342" spans="1:13" customFormat="1" ht="30" customHeight="1">
      <c r="A342" s="52"/>
      <c r="B342" s="52"/>
      <c r="C342" s="52"/>
      <c r="D342" s="69"/>
      <c r="E342" s="136"/>
      <c r="F342" s="52"/>
      <c r="G342" s="69"/>
      <c r="H342" s="69"/>
      <c r="I342" s="52"/>
      <c r="J342" s="52"/>
      <c r="K342" s="52"/>
      <c r="L342" s="52"/>
      <c r="M342" s="52"/>
    </row>
    <row r="343" spans="1:13" customFormat="1" ht="30" customHeight="1">
      <c r="A343" s="52"/>
      <c r="B343" s="52"/>
      <c r="C343" s="52"/>
      <c r="D343" s="69"/>
      <c r="E343" s="136"/>
      <c r="F343" s="52"/>
      <c r="G343" s="69"/>
      <c r="H343" s="69"/>
      <c r="I343" s="52"/>
      <c r="J343" s="52"/>
      <c r="K343" s="52"/>
      <c r="L343" s="52"/>
      <c r="M343" s="52"/>
    </row>
    <row r="344" spans="1:13" customFormat="1" ht="30" customHeight="1">
      <c r="A344" s="52"/>
      <c r="B344" s="52"/>
      <c r="C344" s="52"/>
      <c r="D344" s="69"/>
      <c r="E344" s="136"/>
      <c r="F344" s="52"/>
      <c r="G344" s="69"/>
      <c r="H344" s="69"/>
      <c r="I344" s="52"/>
      <c r="J344" s="52"/>
      <c r="K344" s="52"/>
      <c r="L344" s="52"/>
      <c r="M344" s="52"/>
    </row>
    <row r="345" spans="1:13" customFormat="1" ht="30" customHeight="1">
      <c r="A345" s="52"/>
      <c r="B345" s="52"/>
      <c r="C345" s="52"/>
      <c r="D345" s="69"/>
      <c r="E345" s="136"/>
      <c r="F345" s="52"/>
      <c r="G345" s="69"/>
      <c r="H345" s="69"/>
      <c r="I345" s="52"/>
      <c r="J345" s="52"/>
      <c r="K345" s="52"/>
      <c r="L345" s="52"/>
      <c r="M345" s="52"/>
    </row>
    <row r="346" spans="1:13" customFormat="1" ht="30" customHeight="1">
      <c r="A346" s="52"/>
      <c r="B346" s="52"/>
      <c r="C346" s="52"/>
      <c r="D346" s="69"/>
      <c r="E346" s="136"/>
      <c r="F346" s="52"/>
      <c r="G346" s="69"/>
      <c r="H346" s="69"/>
      <c r="I346" s="52"/>
      <c r="J346" s="52"/>
      <c r="K346" s="52"/>
      <c r="L346" s="52"/>
      <c r="M346" s="52"/>
    </row>
    <row r="347" spans="1:13" customFormat="1" ht="30" customHeight="1">
      <c r="A347" s="52"/>
      <c r="B347" s="52"/>
      <c r="C347" s="52"/>
      <c r="D347" s="69"/>
      <c r="E347" s="136"/>
      <c r="F347" s="52"/>
      <c r="G347" s="69"/>
      <c r="H347" s="69"/>
      <c r="I347" s="52"/>
      <c r="J347" s="52"/>
      <c r="K347" s="52"/>
      <c r="L347" s="52"/>
      <c r="M347" s="52"/>
    </row>
    <row r="348" spans="1:13" customFormat="1" ht="30" customHeight="1">
      <c r="A348" s="52"/>
      <c r="B348" s="52"/>
      <c r="C348" s="52"/>
      <c r="D348" s="69"/>
      <c r="E348" s="136"/>
      <c r="F348" s="52"/>
      <c r="G348" s="69"/>
      <c r="H348" s="69"/>
      <c r="I348" s="52"/>
      <c r="J348" s="52"/>
      <c r="K348" s="52"/>
      <c r="L348" s="52"/>
      <c r="M348" s="52"/>
    </row>
    <row r="349" spans="1:13" customFormat="1" ht="30" customHeight="1">
      <c r="A349" s="52"/>
      <c r="B349" s="52"/>
      <c r="C349" s="52"/>
      <c r="D349" s="69"/>
      <c r="E349" s="136"/>
      <c r="F349" s="52"/>
      <c r="G349" s="69"/>
      <c r="H349" s="69"/>
      <c r="I349" s="52"/>
      <c r="J349" s="52"/>
      <c r="K349" s="52"/>
      <c r="L349" s="52"/>
      <c r="M349" s="52"/>
    </row>
    <row r="350" spans="1:13" customFormat="1" ht="30" customHeight="1">
      <c r="A350" s="52"/>
      <c r="B350" s="52"/>
      <c r="C350" s="52"/>
      <c r="D350" s="69"/>
      <c r="E350" s="136"/>
      <c r="F350" s="52"/>
      <c r="G350" s="69"/>
      <c r="H350" s="69"/>
      <c r="I350" s="52"/>
      <c r="J350" s="52"/>
      <c r="K350" s="52"/>
      <c r="L350" s="52"/>
      <c r="M350" s="52"/>
    </row>
    <row r="351" spans="1:13" customFormat="1" ht="30" customHeight="1">
      <c r="A351" s="52"/>
      <c r="B351" s="52"/>
      <c r="C351" s="52"/>
      <c r="D351" s="69"/>
      <c r="E351" s="136"/>
      <c r="F351" s="52"/>
      <c r="G351" s="69"/>
      <c r="H351" s="69"/>
      <c r="I351" s="52"/>
      <c r="J351" s="52"/>
      <c r="K351" s="52"/>
      <c r="L351" s="52"/>
      <c r="M351" s="52"/>
    </row>
    <row r="352" spans="1:13" customFormat="1" ht="30" customHeight="1">
      <c r="A352" s="52"/>
      <c r="B352" s="52"/>
      <c r="C352" s="52"/>
      <c r="D352" s="69"/>
      <c r="E352" s="136"/>
      <c r="F352" s="52"/>
      <c r="G352" s="69"/>
      <c r="H352" s="69"/>
      <c r="I352" s="52"/>
      <c r="J352" s="52"/>
      <c r="K352" s="52"/>
      <c r="L352" s="52"/>
      <c r="M352" s="52"/>
    </row>
    <row r="353" spans="1:13" customFormat="1" ht="30" customHeight="1">
      <c r="A353" s="52"/>
      <c r="B353" s="52"/>
      <c r="C353" s="52"/>
      <c r="D353" s="69"/>
      <c r="E353" s="136"/>
      <c r="F353" s="52"/>
      <c r="G353" s="69"/>
      <c r="H353" s="69"/>
      <c r="I353" s="52"/>
      <c r="J353" s="52"/>
      <c r="K353" s="52"/>
      <c r="L353" s="52"/>
      <c r="M353" s="52"/>
    </row>
    <row r="354" spans="1:13" customFormat="1" ht="30" customHeight="1">
      <c r="A354" s="52"/>
      <c r="B354" s="52"/>
      <c r="C354" s="52"/>
      <c r="D354" s="69"/>
      <c r="E354" s="136"/>
      <c r="F354" s="52"/>
      <c r="G354" s="69"/>
      <c r="H354" s="69"/>
      <c r="I354" s="52"/>
      <c r="J354" s="52"/>
      <c r="K354" s="52"/>
      <c r="L354" s="52"/>
      <c r="M354" s="52"/>
    </row>
    <row r="355" spans="1:13" customFormat="1" ht="30" customHeight="1">
      <c r="A355" s="52"/>
      <c r="B355" s="52"/>
      <c r="C355" s="52"/>
      <c r="D355" s="69"/>
      <c r="E355" s="136"/>
      <c r="F355" s="52"/>
      <c r="G355" s="69"/>
      <c r="H355" s="69"/>
      <c r="I355" s="52"/>
      <c r="J355" s="52"/>
      <c r="K355" s="52"/>
      <c r="L355" s="52"/>
      <c r="M355" s="52"/>
    </row>
    <row r="356" spans="1:13" customFormat="1" ht="30" customHeight="1">
      <c r="A356" s="52"/>
      <c r="B356" s="52"/>
      <c r="C356" s="52"/>
      <c r="D356" s="69"/>
      <c r="E356" s="136"/>
      <c r="F356" s="52"/>
      <c r="G356" s="69"/>
      <c r="H356" s="69"/>
      <c r="I356" s="52"/>
      <c r="J356" s="52"/>
      <c r="K356" s="52"/>
      <c r="L356" s="52"/>
      <c r="M356" s="52"/>
    </row>
    <row r="357" spans="1:13" customFormat="1" ht="30" customHeight="1">
      <c r="A357" s="52"/>
      <c r="B357" s="52"/>
      <c r="C357" s="52"/>
      <c r="D357" s="69"/>
      <c r="E357" s="136"/>
      <c r="F357" s="52"/>
      <c r="G357" s="69"/>
      <c r="H357" s="69"/>
      <c r="I357" s="52"/>
      <c r="J357" s="52"/>
      <c r="K357" s="52"/>
      <c r="L357" s="52"/>
      <c r="M357" s="52"/>
    </row>
    <row r="358" spans="1:13" customFormat="1" ht="30" customHeight="1">
      <c r="A358" s="52"/>
      <c r="B358" s="52"/>
      <c r="C358" s="52"/>
      <c r="D358" s="69"/>
      <c r="E358" s="136"/>
      <c r="F358" s="52"/>
      <c r="G358" s="69"/>
      <c r="H358" s="69"/>
      <c r="I358" s="52"/>
      <c r="J358" s="52"/>
      <c r="K358" s="52"/>
      <c r="L358" s="52"/>
      <c r="M358" s="52"/>
    </row>
    <row r="359" spans="1:13" customFormat="1" ht="30" customHeight="1">
      <c r="A359" s="52"/>
      <c r="B359" s="52"/>
      <c r="C359" s="52"/>
      <c r="D359" s="69"/>
      <c r="E359" s="136"/>
      <c r="F359" s="52"/>
      <c r="G359" s="69"/>
      <c r="H359" s="69"/>
      <c r="I359" s="52"/>
      <c r="J359" s="52"/>
      <c r="K359" s="52"/>
      <c r="L359" s="52"/>
      <c r="M359" s="52"/>
    </row>
    <row r="360" spans="1:13" customFormat="1" ht="30" customHeight="1">
      <c r="A360" s="52"/>
      <c r="B360" s="52"/>
      <c r="C360" s="52"/>
      <c r="D360" s="69"/>
      <c r="E360" s="136"/>
      <c r="F360" s="52"/>
      <c r="G360" s="69"/>
      <c r="H360" s="69"/>
      <c r="I360" s="52"/>
      <c r="J360" s="52"/>
      <c r="K360" s="52"/>
      <c r="L360" s="52"/>
      <c r="M360" s="52"/>
    </row>
    <row r="361" spans="1:13" customFormat="1" ht="30" customHeight="1">
      <c r="A361" s="52"/>
      <c r="B361" s="52"/>
      <c r="C361" s="52"/>
      <c r="D361" s="69"/>
      <c r="E361" s="136"/>
      <c r="F361" s="52"/>
      <c r="G361" s="69"/>
      <c r="H361" s="69"/>
      <c r="I361" s="52"/>
      <c r="J361" s="52"/>
      <c r="K361" s="52"/>
      <c r="L361" s="52"/>
      <c r="M361" s="52"/>
    </row>
    <row r="362" spans="1:13" customFormat="1" ht="30" customHeight="1">
      <c r="A362" s="52"/>
      <c r="B362" s="52"/>
      <c r="C362" s="52"/>
      <c r="D362" s="69"/>
      <c r="E362" s="136"/>
      <c r="F362" s="52"/>
      <c r="G362" s="69"/>
      <c r="H362" s="69"/>
      <c r="I362" s="52"/>
      <c r="J362" s="52"/>
      <c r="K362" s="52"/>
      <c r="L362" s="52"/>
      <c r="M362" s="52"/>
    </row>
    <row r="363" spans="1:13" customFormat="1" ht="30" customHeight="1">
      <c r="A363" s="52"/>
      <c r="B363" s="52"/>
      <c r="C363" s="52"/>
      <c r="D363" s="69"/>
      <c r="E363" s="136"/>
      <c r="F363" s="52"/>
      <c r="G363" s="69"/>
      <c r="H363" s="69"/>
      <c r="I363" s="52"/>
      <c r="J363" s="52"/>
      <c r="K363" s="52"/>
      <c r="L363" s="52"/>
      <c r="M363" s="52"/>
    </row>
    <row r="364" spans="1:13" customFormat="1" ht="30" customHeight="1">
      <c r="A364" s="52"/>
      <c r="B364" s="52"/>
      <c r="C364" s="52"/>
      <c r="D364" s="69"/>
      <c r="E364" s="136"/>
      <c r="F364" s="52"/>
      <c r="G364" s="69"/>
      <c r="H364" s="69"/>
      <c r="I364" s="52"/>
      <c r="J364" s="52"/>
      <c r="K364" s="52"/>
      <c r="L364" s="52"/>
      <c r="M364" s="52"/>
    </row>
    <row r="365" spans="1:13" customFormat="1" ht="30" customHeight="1">
      <c r="A365" s="52"/>
      <c r="B365" s="52"/>
      <c r="C365" s="52"/>
      <c r="D365" s="69"/>
      <c r="E365" s="136"/>
      <c r="F365" s="52"/>
      <c r="G365" s="69"/>
      <c r="H365" s="69"/>
      <c r="I365" s="52"/>
      <c r="J365" s="52"/>
      <c r="K365" s="52"/>
      <c r="L365" s="52"/>
      <c r="M365" s="52"/>
    </row>
    <row r="366" spans="1:13" customFormat="1" ht="30" customHeight="1">
      <c r="A366" s="52"/>
      <c r="B366" s="52"/>
      <c r="C366" s="52"/>
      <c r="D366" s="69"/>
      <c r="E366" s="136"/>
      <c r="F366" s="52"/>
      <c r="G366" s="69"/>
      <c r="H366" s="69"/>
      <c r="I366" s="52"/>
      <c r="J366" s="52"/>
      <c r="K366" s="52"/>
      <c r="L366" s="52"/>
      <c r="M366" s="52"/>
    </row>
    <row r="367" spans="1:13" customFormat="1" ht="30" customHeight="1">
      <c r="A367" s="52"/>
      <c r="B367" s="52"/>
      <c r="C367" s="52"/>
      <c r="D367" s="69"/>
      <c r="E367" s="136"/>
      <c r="F367" s="52"/>
      <c r="G367" s="69"/>
      <c r="H367" s="69"/>
      <c r="I367" s="52"/>
      <c r="J367" s="52"/>
      <c r="K367" s="52"/>
      <c r="L367" s="52"/>
      <c r="M367" s="52"/>
    </row>
    <row r="368" spans="1:13" customFormat="1" ht="30" customHeight="1">
      <c r="A368" s="52"/>
      <c r="B368" s="52"/>
      <c r="C368" s="52"/>
      <c r="D368" s="69"/>
      <c r="E368" s="136"/>
      <c r="F368" s="52"/>
      <c r="G368" s="69"/>
      <c r="H368" s="69"/>
      <c r="I368" s="52"/>
      <c r="J368" s="52"/>
      <c r="K368" s="52"/>
      <c r="L368" s="52"/>
      <c r="M368" s="52"/>
    </row>
    <row r="369" spans="1:13" customFormat="1" ht="30" customHeight="1">
      <c r="A369" s="52"/>
      <c r="B369" s="52"/>
      <c r="C369" s="52"/>
      <c r="D369" s="69"/>
      <c r="E369" s="136"/>
      <c r="F369" s="52"/>
      <c r="G369" s="69"/>
      <c r="H369" s="69"/>
      <c r="I369" s="52"/>
      <c r="J369" s="52"/>
      <c r="K369" s="52"/>
      <c r="L369" s="52"/>
      <c r="M369" s="52"/>
    </row>
    <row r="370" spans="1:13" customFormat="1" ht="30" customHeight="1">
      <c r="A370" s="52"/>
      <c r="B370" s="52"/>
      <c r="C370" s="52"/>
      <c r="D370" s="69"/>
      <c r="E370" s="136"/>
      <c r="F370" s="52"/>
      <c r="G370" s="69"/>
      <c r="H370" s="69"/>
      <c r="I370" s="52"/>
      <c r="J370" s="52"/>
      <c r="K370" s="52"/>
      <c r="L370" s="52"/>
      <c r="M370" s="52"/>
    </row>
    <row r="371" spans="1:13" customFormat="1" ht="30" customHeight="1">
      <c r="A371" s="52"/>
      <c r="B371" s="52"/>
      <c r="C371" s="52"/>
      <c r="D371" s="69"/>
      <c r="E371" s="136"/>
      <c r="F371" s="52"/>
      <c r="G371" s="69"/>
      <c r="H371" s="69"/>
      <c r="I371" s="52"/>
      <c r="J371" s="52"/>
      <c r="K371" s="52"/>
      <c r="L371" s="52"/>
      <c r="M371" s="52"/>
    </row>
    <row r="372" spans="1:13" customFormat="1" ht="30" customHeight="1">
      <c r="A372" s="52"/>
      <c r="B372" s="52"/>
      <c r="C372" s="52"/>
      <c r="D372" s="69"/>
      <c r="E372" s="136"/>
      <c r="F372" s="52"/>
      <c r="G372" s="69"/>
      <c r="H372" s="69"/>
      <c r="I372" s="52"/>
      <c r="J372" s="52"/>
      <c r="K372" s="52"/>
      <c r="L372" s="52"/>
      <c r="M372" s="52"/>
    </row>
    <row r="373" spans="1:13" customFormat="1" ht="30" customHeight="1">
      <c r="A373" s="52"/>
      <c r="B373" s="52"/>
      <c r="C373" s="52"/>
      <c r="D373" s="69"/>
      <c r="E373" s="136"/>
      <c r="F373" s="52"/>
      <c r="G373" s="69"/>
      <c r="H373" s="69"/>
      <c r="I373" s="52"/>
      <c r="J373" s="52"/>
      <c r="K373" s="52"/>
      <c r="L373" s="52"/>
      <c r="M373" s="52"/>
    </row>
    <row r="374" spans="1:13" customFormat="1" ht="30" customHeight="1">
      <c r="A374" s="52"/>
      <c r="B374" s="52"/>
      <c r="C374" s="52"/>
      <c r="D374" s="69"/>
      <c r="E374" s="136"/>
      <c r="F374" s="52"/>
      <c r="G374" s="69"/>
      <c r="H374" s="69"/>
      <c r="I374" s="52"/>
      <c r="J374" s="52"/>
      <c r="K374" s="52"/>
      <c r="L374" s="52"/>
      <c r="M374" s="52"/>
    </row>
    <row r="375" spans="1:13" customFormat="1" ht="30" customHeight="1">
      <c r="A375" s="52"/>
      <c r="B375" s="52"/>
      <c r="C375" s="52"/>
      <c r="D375" s="69"/>
      <c r="E375" s="136"/>
      <c r="F375" s="52"/>
      <c r="G375" s="69"/>
      <c r="H375" s="69"/>
      <c r="I375" s="52"/>
      <c r="J375" s="52"/>
      <c r="K375" s="52"/>
      <c r="L375" s="52"/>
      <c r="M375" s="52"/>
    </row>
    <row r="376" spans="1:13" customFormat="1" ht="30" customHeight="1">
      <c r="A376" s="52"/>
      <c r="B376" s="52"/>
      <c r="C376" s="52"/>
      <c r="D376" s="69"/>
      <c r="E376" s="136"/>
      <c r="F376" s="52"/>
      <c r="G376" s="69"/>
      <c r="H376" s="69"/>
      <c r="I376" s="52"/>
      <c r="J376" s="52"/>
      <c r="K376" s="52"/>
      <c r="L376" s="52"/>
      <c r="M376" s="52"/>
    </row>
    <row r="377" spans="1:13" customFormat="1" ht="30" customHeight="1">
      <c r="A377" s="52"/>
      <c r="B377" s="52"/>
      <c r="C377" s="52"/>
      <c r="D377" s="69"/>
      <c r="E377" s="136"/>
      <c r="F377" s="52"/>
      <c r="G377" s="69"/>
      <c r="H377" s="69"/>
      <c r="I377" s="52"/>
      <c r="J377" s="52"/>
      <c r="K377" s="52"/>
      <c r="L377" s="52"/>
      <c r="M377" s="52"/>
    </row>
    <row r="378" spans="1:13" customFormat="1" ht="30" customHeight="1">
      <c r="A378" s="52"/>
      <c r="B378" s="52"/>
      <c r="C378" s="52"/>
      <c r="D378" s="69"/>
      <c r="E378" s="136"/>
      <c r="F378" s="52"/>
      <c r="G378" s="69"/>
      <c r="H378" s="69"/>
      <c r="I378" s="52"/>
      <c r="J378" s="52"/>
      <c r="K378" s="52"/>
      <c r="L378" s="52"/>
      <c r="M378" s="52"/>
    </row>
    <row r="379" spans="1:13" customFormat="1" ht="30" customHeight="1">
      <c r="A379" s="52"/>
      <c r="B379" s="52"/>
      <c r="C379" s="52"/>
      <c r="D379" s="69"/>
      <c r="E379" s="136"/>
      <c r="F379" s="52"/>
      <c r="G379" s="69"/>
      <c r="H379" s="69"/>
      <c r="I379" s="52"/>
      <c r="J379" s="52"/>
      <c r="K379" s="52"/>
      <c r="L379" s="52"/>
      <c r="M379" s="52"/>
    </row>
    <row r="380" spans="1:13" customFormat="1" ht="30" customHeight="1">
      <c r="A380" s="52"/>
      <c r="B380" s="52"/>
      <c r="C380" s="52"/>
      <c r="D380" s="69"/>
      <c r="E380" s="136"/>
      <c r="F380" s="52"/>
      <c r="G380" s="69"/>
      <c r="H380" s="69"/>
      <c r="I380" s="52"/>
      <c r="J380" s="52"/>
      <c r="K380" s="52"/>
      <c r="L380" s="52"/>
      <c r="M380" s="52"/>
    </row>
    <row r="381" spans="1:13" customFormat="1" ht="30" customHeight="1">
      <c r="A381" s="52"/>
      <c r="B381" s="52"/>
      <c r="C381" s="52"/>
      <c r="D381" s="69"/>
      <c r="E381" s="136"/>
      <c r="F381" s="52"/>
      <c r="G381" s="69"/>
      <c r="H381" s="69"/>
      <c r="I381" s="52"/>
      <c r="J381" s="52"/>
      <c r="K381" s="52"/>
      <c r="L381" s="52"/>
      <c r="M381" s="52"/>
    </row>
    <row r="382" spans="1:13" customFormat="1" ht="30" customHeight="1">
      <c r="A382" s="52"/>
      <c r="B382" s="52"/>
      <c r="C382" s="52"/>
      <c r="D382" s="69"/>
      <c r="E382" s="136"/>
      <c r="F382" s="52"/>
      <c r="G382" s="69"/>
      <c r="H382" s="69"/>
      <c r="I382" s="52"/>
      <c r="J382" s="52"/>
      <c r="K382" s="52"/>
      <c r="L382" s="52"/>
      <c r="M382" s="52"/>
    </row>
    <row r="383" spans="1:13" customFormat="1" ht="30" customHeight="1">
      <c r="A383" s="52"/>
      <c r="B383" s="52"/>
      <c r="C383" s="52"/>
      <c r="D383" s="69"/>
      <c r="E383" s="136"/>
      <c r="F383" s="52"/>
      <c r="G383" s="69"/>
      <c r="H383" s="69"/>
      <c r="I383" s="52"/>
      <c r="J383" s="52"/>
      <c r="K383" s="52"/>
      <c r="L383" s="52"/>
      <c r="M383" s="52"/>
    </row>
    <row r="384" spans="1:13" customFormat="1" ht="30" customHeight="1">
      <c r="A384" s="52"/>
      <c r="B384" s="52"/>
      <c r="C384" s="52"/>
      <c r="D384" s="69"/>
      <c r="E384" s="136"/>
      <c r="F384" s="52"/>
      <c r="G384" s="69"/>
      <c r="H384" s="69"/>
      <c r="I384" s="52"/>
      <c r="J384" s="52"/>
      <c r="K384" s="52"/>
      <c r="L384" s="52"/>
      <c r="M384" s="52"/>
    </row>
    <row r="385" spans="1:13" customFormat="1" ht="30" customHeight="1">
      <c r="A385" s="52"/>
      <c r="B385" s="52"/>
      <c r="C385" s="52"/>
      <c r="D385" s="69"/>
      <c r="E385" s="136"/>
      <c r="F385" s="52"/>
      <c r="G385" s="69"/>
      <c r="H385" s="69"/>
      <c r="I385" s="52"/>
      <c r="J385" s="52"/>
      <c r="K385" s="52"/>
      <c r="L385" s="52"/>
      <c r="M385" s="52"/>
    </row>
    <row r="386" spans="1:13" customFormat="1" ht="30" customHeight="1">
      <c r="A386" s="52"/>
      <c r="B386" s="52"/>
      <c r="C386" s="52"/>
      <c r="D386" s="69"/>
      <c r="E386" s="136"/>
      <c r="F386" s="52"/>
      <c r="G386" s="69"/>
      <c r="H386" s="69"/>
      <c r="I386" s="52"/>
      <c r="J386" s="52"/>
      <c r="K386" s="52"/>
      <c r="L386" s="52"/>
      <c r="M386" s="52"/>
    </row>
    <row r="387" spans="1:13" customFormat="1" ht="30" customHeight="1">
      <c r="A387" s="52"/>
      <c r="B387" s="52"/>
      <c r="C387" s="52"/>
      <c r="D387" s="69"/>
      <c r="E387" s="136"/>
      <c r="F387" s="52"/>
      <c r="G387" s="69"/>
      <c r="H387" s="69"/>
      <c r="I387" s="52"/>
      <c r="J387" s="52"/>
      <c r="K387" s="52"/>
      <c r="L387" s="52"/>
      <c r="M387" s="52"/>
    </row>
    <row r="388" spans="1:13" customFormat="1" ht="30" customHeight="1">
      <c r="A388" s="52"/>
      <c r="B388" s="52"/>
      <c r="C388" s="52"/>
      <c r="D388" s="69"/>
      <c r="E388" s="136"/>
      <c r="F388" s="52"/>
      <c r="G388" s="69"/>
      <c r="H388" s="69"/>
      <c r="I388" s="52"/>
      <c r="J388" s="52"/>
      <c r="K388" s="52"/>
      <c r="L388" s="52"/>
      <c r="M388" s="52"/>
    </row>
    <row r="389" spans="1:13" customFormat="1" ht="30" customHeight="1">
      <c r="A389" s="52"/>
      <c r="B389" s="52"/>
      <c r="C389" s="52"/>
      <c r="D389" s="69"/>
      <c r="E389" s="136"/>
      <c r="F389" s="52"/>
      <c r="G389" s="69"/>
      <c r="H389" s="69"/>
      <c r="I389" s="52"/>
      <c r="J389" s="52"/>
      <c r="K389" s="52"/>
      <c r="L389" s="52"/>
      <c r="M389" s="52"/>
    </row>
    <row r="390" spans="1:13" customFormat="1" ht="30" customHeight="1">
      <c r="A390" s="52"/>
      <c r="B390" s="52"/>
      <c r="C390" s="52"/>
      <c r="D390" s="69"/>
      <c r="E390" s="136"/>
      <c r="F390" s="52"/>
      <c r="G390" s="69"/>
      <c r="H390" s="69"/>
      <c r="I390" s="52"/>
      <c r="J390" s="52"/>
      <c r="K390" s="52"/>
      <c r="L390" s="52"/>
      <c r="M390" s="52"/>
    </row>
    <row r="391" spans="1:13" customFormat="1" ht="30" customHeight="1">
      <c r="A391" s="52"/>
      <c r="B391" s="52"/>
      <c r="C391" s="52"/>
      <c r="D391" s="69"/>
      <c r="E391" s="136"/>
      <c r="F391" s="52"/>
      <c r="G391" s="69"/>
      <c r="H391" s="69"/>
      <c r="I391" s="52"/>
      <c r="J391" s="52"/>
      <c r="K391" s="52"/>
      <c r="L391" s="52"/>
      <c r="M391" s="52"/>
    </row>
    <row r="392" spans="1:13" customFormat="1" ht="30" customHeight="1">
      <c r="A392" s="52"/>
      <c r="B392" s="52"/>
      <c r="C392" s="52"/>
      <c r="D392" s="69"/>
      <c r="E392" s="136"/>
      <c r="F392" s="52"/>
      <c r="G392" s="69"/>
      <c r="H392" s="69"/>
      <c r="I392" s="52"/>
      <c r="J392" s="52"/>
      <c r="K392" s="52"/>
      <c r="L392" s="52"/>
      <c r="M392" s="52"/>
    </row>
    <row r="393" spans="1:13" customFormat="1" ht="30" customHeight="1">
      <c r="A393" s="52"/>
      <c r="B393" s="52"/>
      <c r="C393" s="52"/>
      <c r="D393" s="69"/>
      <c r="E393" s="136"/>
      <c r="F393" s="52"/>
      <c r="G393" s="69"/>
      <c r="H393" s="69"/>
      <c r="I393" s="52"/>
      <c r="J393" s="52"/>
      <c r="K393" s="52"/>
      <c r="L393" s="52"/>
      <c r="M393" s="52"/>
    </row>
    <row r="394" spans="1:13" customFormat="1" ht="30" customHeight="1">
      <c r="A394" s="52"/>
      <c r="B394" s="52"/>
      <c r="C394" s="52"/>
      <c r="D394" s="69"/>
      <c r="E394" s="136"/>
      <c r="F394" s="52"/>
      <c r="G394" s="69"/>
      <c r="H394" s="69"/>
      <c r="I394" s="52"/>
      <c r="J394" s="52"/>
      <c r="K394" s="52"/>
      <c r="L394" s="52"/>
      <c r="M394" s="52"/>
    </row>
    <row r="395" spans="1:13" customFormat="1" ht="30" customHeight="1">
      <c r="A395" s="52"/>
      <c r="B395" s="52"/>
      <c r="C395" s="52"/>
      <c r="D395" s="69"/>
      <c r="E395" s="136"/>
      <c r="F395" s="52"/>
      <c r="G395" s="69"/>
      <c r="H395" s="69"/>
      <c r="I395" s="52"/>
      <c r="J395" s="52"/>
      <c r="K395" s="52"/>
      <c r="L395" s="52"/>
      <c r="M395" s="52"/>
    </row>
    <row r="396" spans="1:13" customFormat="1" ht="30" customHeight="1">
      <c r="A396" s="52"/>
      <c r="B396" s="52"/>
      <c r="C396" s="52"/>
      <c r="D396" s="69"/>
      <c r="E396" s="136"/>
      <c r="F396" s="52"/>
      <c r="G396" s="69"/>
      <c r="H396" s="69"/>
      <c r="I396" s="52"/>
      <c r="J396" s="52"/>
      <c r="K396" s="52"/>
      <c r="L396" s="52"/>
      <c r="M396" s="52"/>
    </row>
    <row r="397" spans="1:13" customFormat="1" ht="30" customHeight="1">
      <c r="A397" s="52"/>
      <c r="B397" s="52"/>
      <c r="C397" s="52"/>
      <c r="D397" s="69"/>
      <c r="E397" s="136"/>
      <c r="F397" s="52"/>
      <c r="G397" s="69"/>
      <c r="H397" s="69"/>
      <c r="I397" s="52"/>
      <c r="J397" s="52"/>
      <c r="K397" s="52"/>
      <c r="L397" s="52"/>
      <c r="M397" s="52"/>
    </row>
    <row r="398" spans="1:13" customFormat="1" ht="30" customHeight="1">
      <c r="A398" s="52"/>
      <c r="B398" s="52"/>
      <c r="C398" s="52"/>
      <c r="D398" s="69"/>
      <c r="E398" s="136"/>
      <c r="F398" s="52"/>
      <c r="G398" s="69"/>
      <c r="H398" s="69"/>
      <c r="I398" s="52"/>
      <c r="J398" s="52"/>
      <c r="K398" s="52"/>
      <c r="L398" s="52"/>
      <c r="M398" s="52"/>
    </row>
    <row r="399" spans="1:13" customFormat="1" ht="30" customHeight="1">
      <c r="A399" s="52"/>
      <c r="B399" s="52"/>
      <c r="C399" s="52"/>
      <c r="D399" s="69"/>
      <c r="E399" s="136"/>
      <c r="F399" s="52"/>
      <c r="G399" s="69"/>
      <c r="H399" s="69"/>
      <c r="I399" s="52"/>
      <c r="J399" s="52"/>
      <c r="K399" s="52"/>
      <c r="L399" s="52"/>
      <c r="M399" s="52"/>
    </row>
    <row r="400" spans="1:13" customFormat="1" ht="30" customHeight="1">
      <c r="A400" s="52"/>
      <c r="B400" s="52"/>
      <c r="C400" s="52"/>
      <c r="D400" s="69"/>
      <c r="E400" s="136"/>
      <c r="F400" s="52"/>
      <c r="G400" s="69"/>
      <c r="H400" s="69"/>
      <c r="I400" s="52"/>
      <c r="J400" s="52"/>
      <c r="K400" s="52"/>
      <c r="L400" s="52"/>
      <c r="M400" s="52"/>
    </row>
    <row r="401" spans="1:13" customFormat="1" ht="30" customHeight="1">
      <c r="A401" s="52"/>
      <c r="B401" s="52"/>
      <c r="C401" s="52"/>
      <c r="D401" s="69"/>
      <c r="E401" s="136"/>
      <c r="F401" s="52"/>
      <c r="G401" s="69"/>
      <c r="H401" s="69"/>
      <c r="I401" s="52"/>
      <c r="J401" s="52"/>
      <c r="K401" s="52"/>
      <c r="L401" s="52"/>
      <c r="M401" s="52"/>
    </row>
    <row r="402" spans="1:13" customFormat="1" ht="30" customHeight="1">
      <c r="A402" s="52"/>
      <c r="B402" s="52"/>
      <c r="C402" s="52"/>
      <c r="D402" s="69"/>
      <c r="E402" s="136"/>
      <c r="F402" s="52"/>
      <c r="G402" s="69"/>
      <c r="H402" s="69"/>
      <c r="I402" s="52"/>
      <c r="J402" s="52"/>
      <c r="K402" s="52"/>
      <c r="L402" s="52"/>
      <c r="M402" s="52"/>
    </row>
    <row r="403" spans="1:13" customFormat="1" ht="30" customHeight="1">
      <c r="A403" s="52"/>
      <c r="B403" s="52"/>
      <c r="C403" s="52"/>
      <c r="D403" s="69"/>
      <c r="E403" s="136"/>
      <c r="F403" s="52"/>
      <c r="G403" s="69"/>
      <c r="H403" s="69"/>
      <c r="I403" s="52"/>
      <c r="J403" s="52"/>
      <c r="K403" s="52"/>
      <c r="L403" s="52"/>
      <c r="M403" s="52"/>
    </row>
    <row r="404" spans="1:13" customFormat="1" ht="30" customHeight="1">
      <c r="A404" s="52"/>
      <c r="B404" s="52"/>
      <c r="C404" s="52"/>
      <c r="D404" s="69"/>
      <c r="E404" s="136"/>
      <c r="F404" s="52"/>
      <c r="G404" s="69"/>
      <c r="H404" s="69"/>
      <c r="I404" s="52"/>
      <c r="J404" s="52"/>
      <c r="K404" s="52"/>
      <c r="L404" s="52"/>
      <c r="M404" s="52"/>
    </row>
    <row r="405" spans="1:13" customFormat="1" ht="30" customHeight="1">
      <c r="A405" s="52"/>
      <c r="B405" s="52"/>
      <c r="C405" s="52"/>
      <c r="D405" s="69"/>
      <c r="E405" s="136"/>
      <c r="F405" s="52"/>
      <c r="G405" s="69"/>
      <c r="H405" s="69"/>
      <c r="I405" s="52"/>
      <c r="J405" s="52"/>
      <c r="K405" s="52"/>
      <c r="L405" s="52"/>
      <c r="M405" s="52"/>
    </row>
    <row r="406" spans="1:13" customFormat="1" ht="30" customHeight="1">
      <c r="A406" s="52"/>
      <c r="B406" s="52"/>
      <c r="C406" s="52"/>
      <c r="D406" s="69"/>
      <c r="E406" s="136"/>
      <c r="F406" s="52"/>
      <c r="G406" s="69"/>
      <c r="H406" s="69"/>
      <c r="I406" s="52"/>
      <c r="J406" s="52"/>
      <c r="K406" s="52"/>
      <c r="L406" s="52"/>
      <c r="M406" s="52"/>
    </row>
    <row r="407" spans="1:13" customFormat="1" ht="30" customHeight="1">
      <c r="A407" s="52"/>
      <c r="B407" s="52"/>
      <c r="C407" s="52"/>
      <c r="D407" s="69"/>
      <c r="E407" s="136"/>
      <c r="F407" s="52"/>
      <c r="G407" s="69"/>
      <c r="H407" s="69"/>
      <c r="I407" s="52"/>
      <c r="J407" s="52"/>
      <c r="K407" s="52"/>
      <c r="L407" s="52"/>
      <c r="M407" s="52"/>
    </row>
    <row r="408" spans="1:13" customFormat="1" ht="30" customHeight="1">
      <c r="A408" s="52"/>
      <c r="B408" s="52"/>
      <c r="C408" s="52"/>
      <c r="D408" s="69"/>
      <c r="E408" s="136"/>
      <c r="F408" s="52"/>
      <c r="G408" s="69"/>
      <c r="H408" s="69"/>
      <c r="I408" s="52"/>
      <c r="J408" s="52"/>
      <c r="K408" s="52"/>
      <c r="L408" s="52"/>
      <c r="M408" s="52"/>
    </row>
    <row r="409" spans="1:13" customFormat="1" ht="30" customHeight="1">
      <c r="A409" s="52"/>
      <c r="B409" s="52"/>
      <c r="C409" s="52"/>
      <c r="D409" s="69"/>
      <c r="E409" s="136"/>
      <c r="F409" s="52"/>
      <c r="G409" s="69"/>
      <c r="H409" s="69"/>
      <c r="I409" s="52"/>
      <c r="J409" s="52"/>
      <c r="K409" s="52"/>
      <c r="L409" s="52"/>
      <c r="M409" s="52"/>
    </row>
    <row r="410" spans="1:13" customFormat="1" ht="30" customHeight="1">
      <c r="A410" s="52"/>
      <c r="B410" s="52"/>
      <c r="C410" s="52"/>
      <c r="D410" s="69"/>
      <c r="E410" s="136"/>
      <c r="F410" s="52"/>
      <c r="G410" s="69"/>
      <c r="H410" s="69"/>
      <c r="I410" s="52"/>
      <c r="J410" s="52"/>
      <c r="K410" s="52"/>
      <c r="L410" s="52"/>
      <c r="M410" s="52"/>
    </row>
    <row r="411" spans="1:13" customFormat="1" ht="30" customHeight="1">
      <c r="A411" s="52"/>
      <c r="B411" s="52"/>
      <c r="C411" s="52"/>
      <c r="D411" s="69"/>
      <c r="E411" s="136"/>
      <c r="F411" s="52"/>
      <c r="G411" s="69"/>
      <c r="H411" s="69"/>
      <c r="I411" s="52"/>
      <c r="J411" s="52"/>
      <c r="K411" s="52"/>
      <c r="L411" s="52"/>
      <c r="M411" s="52"/>
    </row>
    <row r="412" spans="1:13" customFormat="1" ht="30" customHeight="1">
      <c r="A412" s="52"/>
      <c r="B412" s="52"/>
      <c r="C412" s="52"/>
      <c r="D412" s="69"/>
      <c r="E412" s="136"/>
      <c r="F412" s="52"/>
      <c r="G412" s="69"/>
      <c r="H412" s="69"/>
      <c r="I412" s="52"/>
      <c r="J412" s="52"/>
      <c r="K412" s="52"/>
      <c r="L412" s="52"/>
      <c r="M412" s="52"/>
    </row>
    <row r="413" spans="1:13" customFormat="1" ht="30" customHeight="1">
      <c r="A413" s="52"/>
      <c r="B413" s="52"/>
      <c r="C413" s="52"/>
      <c r="D413" s="69"/>
      <c r="E413" s="136"/>
      <c r="F413" s="52"/>
      <c r="G413" s="69"/>
      <c r="H413" s="69"/>
      <c r="I413" s="52"/>
      <c r="J413" s="52"/>
      <c r="K413" s="52"/>
      <c r="L413" s="52"/>
      <c r="M413" s="52"/>
    </row>
    <row r="414" spans="1:13" customFormat="1" ht="30" customHeight="1">
      <c r="A414" s="52"/>
      <c r="B414" s="52"/>
      <c r="C414" s="52"/>
      <c r="D414" s="69"/>
      <c r="E414" s="136"/>
      <c r="F414" s="52"/>
      <c r="G414" s="69"/>
      <c r="H414" s="69"/>
      <c r="I414" s="52"/>
      <c r="J414" s="52"/>
      <c r="K414" s="52"/>
      <c r="L414" s="52"/>
      <c r="M414" s="52"/>
    </row>
    <row r="415" spans="1:13" customFormat="1" ht="30" customHeight="1">
      <c r="A415" s="52"/>
      <c r="B415" s="52"/>
      <c r="C415" s="52"/>
      <c r="D415" s="69"/>
      <c r="E415" s="136"/>
      <c r="F415" s="52"/>
      <c r="G415" s="69"/>
      <c r="H415" s="69"/>
      <c r="I415" s="52"/>
      <c r="J415" s="52"/>
      <c r="K415" s="52"/>
      <c r="L415" s="52"/>
      <c r="M415" s="52"/>
    </row>
    <row r="416" spans="1:13" customFormat="1" ht="30" customHeight="1">
      <c r="A416" s="52"/>
      <c r="B416" s="52"/>
      <c r="C416" s="52"/>
      <c r="D416" s="69"/>
      <c r="E416" s="136"/>
      <c r="F416" s="52"/>
      <c r="G416" s="69"/>
      <c r="H416" s="69"/>
      <c r="I416" s="52"/>
      <c r="J416" s="52"/>
      <c r="K416" s="52"/>
      <c r="L416" s="52"/>
      <c r="M416" s="52"/>
    </row>
    <row r="417" spans="1:13" customFormat="1" ht="30" customHeight="1">
      <c r="A417" s="52"/>
      <c r="B417" s="52"/>
      <c r="C417" s="52"/>
      <c r="D417" s="69"/>
      <c r="E417" s="136"/>
      <c r="F417" s="52"/>
      <c r="G417" s="69"/>
      <c r="H417" s="69"/>
      <c r="I417" s="52"/>
      <c r="J417" s="52"/>
      <c r="K417" s="52"/>
      <c r="L417" s="52"/>
      <c r="M417" s="52"/>
    </row>
    <row r="418" spans="1:13" customFormat="1" ht="30" customHeight="1">
      <c r="A418" s="52"/>
      <c r="B418" s="52"/>
      <c r="C418" s="52"/>
      <c r="D418" s="69"/>
      <c r="E418" s="136"/>
      <c r="F418" s="52"/>
      <c r="G418" s="69"/>
      <c r="H418" s="69"/>
      <c r="I418" s="52"/>
      <c r="J418" s="52"/>
      <c r="K418" s="52"/>
      <c r="L418" s="52"/>
      <c r="M418" s="52"/>
    </row>
    <row r="419" spans="1:13" customFormat="1" ht="30" customHeight="1">
      <c r="A419" s="52"/>
      <c r="B419" s="52"/>
      <c r="C419" s="52"/>
      <c r="D419" s="69"/>
      <c r="E419" s="136"/>
      <c r="F419" s="52"/>
      <c r="G419" s="69"/>
      <c r="H419" s="69"/>
      <c r="I419" s="52"/>
      <c r="J419" s="52"/>
      <c r="K419" s="52"/>
      <c r="L419" s="52"/>
      <c r="M419" s="52"/>
    </row>
    <row r="420" spans="1:13" customFormat="1" ht="30" customHeight="1">
      <c r="A420" s="52"/>
      <c r="B420" s="52"/>
      <c r="C420" s="52"/>
      <c r="D420" s="69"/>
      <c r="E420" s="136"/>
      <c r="F420" s="52"/>
      <c r="G420" s="69"/>
      <c r="H420" s="69"/>
      <c r="I420" s="52"/>
      <c r="J420" s="52"/>
      <c r="K420" s="52"/>
      <c r="L420" s="52"/>
      <c r="M420" s="52"/>
    </row>
    <row r="421" spans="1:13" customFormat="1" ht="30" customHeight="1">
      <c r="A421" s="52"/>
      <c r="B421" s="52"/>
      <c r="C421" s="52"/>
      <c r="D421" s="69"/>
      <c r="E421" s="136"/>
      <c r="F421" s="52"/>
      <c r="G421" s="69"/>
      <c r="H421" s="69"/>
      <c r="I421" s="52"/>
      <c r="J421" s="52"/>
      <c r="K421" s="52"/>
      <c r="L421" s="52"/>
      <c r="M421" s="52"/>
    </row>
    <row r="422" spans="1:13" customFormat="1" ht="30" customHeight="1">
      <c r="A422" s="52"/>
      <c r="B422" s="52"/>
      <c r="C422" s="52"/>
      <c r="D422" s="69"/>
      <c r="E422" s="136"/>
      <c r="F422" s="52"/>
      <c r="G422" s="69"/>
      <c r="H422" s="69"/>
      <c r="I422" s="52"/>
      <c r="J422" s="52"/>
      <c r="K422" s="52"/>
      <c r="L422" s="52"/>
      <c r="M422" s="52"/>
    </row>
    <row r="423" spans="1:13" customFormat="1" ht="30" customHeight="1">
      <c r="A423" s="52"/>
      <c r="B423" s="52"/>
      <c r="C423" s="52"/>
      <c r="D423" s="69"/>
      <c r="E423" s="136"/>
      <c r="F423" s="52"/>
      <c r="G423" s="69"/>
      <c r="H423" s="69"/>
      <c r="I423" s="52"/>
      <c r="J423" s="52"/>
      <c r="K423" s="52"/>
      <c r="L423" s="52"/>
      <c r="M423" s="52"/>
    </row>
    <row r="424" spans="1:13" customFormat="1" ht="30" customHeight="1">
      <c r="A424" s="52"/>
      <c r="B424" s="52"/>
      <c r="C424" s="52"/>
      <c r="D424" s="69"/>
      <c r="E424" s="136"/>
      <c r="F424" s="52"/>
      <c r="G424" s="69"/>
      <c r="H424" s="69"/>
      <c r="I424" s="52"/>
      <c r="J424" s="52"/>
      <c r="K424" s="52"/>
      <c r="L424" s="52"/>
      <c r="M424" s="52"/>
    </row>
    <row r="425" spans="1:13" customFormat="1" ht="30" customHeight="1">
      <c r="A425" s="52"/>
      <c r="B425" s="52"/>
      <c r="C425" s="52"/>
      <c r="D425" s="69"/>
      <c r="E425" s="136"/>
      <c r="F425" s="52"/>
      <c r="G425" s="69"/>
      <c r="H425" s="69"/>
      <c r="I425" s="52"/>
      <c r="J425" s="52"/>
      <c r="K425" s="52"/>
      <c r="L425" s="52"/>
      <c r="M425" s="52"/>
    </row>
    <row r="426" spans="1:13" customFormat="1" ht="30" customHeight="1">
      <c r="A426" s="52"/>
      <c r="B426" s="52"/>
      <c r="C426" s="52"/>
      <c r="D426" s="69"/>
      <c r="E426" s="136"/>
      <c r="F426" s="52"/>
      <c r="G426" s="69"/>
      <c r="H426" s="69"/>
      <c r="I426" s="52"/>
      <c r="J426" s="52"/>
      <c r="K426" s="52"/>
      <c r="L426" s="52"/>
      <c r="M426" s="52"/>
    </row>
    <row r="427" spans="1:13" customFormat="1" ht="30" customHeight="1">
      <c r="A427" s="52"/>
      <c r="B427" s="52"/>
      <c r="C427" s="52"/>
      <c r="D427" s="69"/>
      <c r="E427" s="136"/>
      <c r="F427" s="52"/>
      <c r="G427" s="69"/>
      <c r="H427" s="69"/>
      <c r="I427" s="52"/>
      <c r="J427" s="52"/>
      <c r="K427" s="52"/>
      <c r="L427" s="52"/>
      <c r="M427" s="52"/>
    </row>
    <row r="428" spans="1:13" customFormat="1" ht="30" customHeight="1">
      <c r="A428" s="52"/>
      <c r="B428" s="52"/>
      <c r="C428" s="52"/>
      <c r="D428" s="69"/>
      <c r="E428" s="136"/>
      <c r="F428" s="52"/>
      <c r="G428" s="69"/>
      <c r="H428" s="69"/>
      <c r="I428" s="52"/>
      <c r="J428" s="52"/>
      <c r="K428" s="52"/>
      <c r="L428" s="52"/>
      <c r="M428" s="52"/>
    </row>
    <row r="429" spans="1:13" customFormat="1" ht="30" customHeight="1">
      <c r="A429" s="52"/>
      <c r="B429" s="52"/>
      <c r="C429" s="52"/>
      <c r="D429" s="69"/>
      <c r="E429" s="136"/>
      <c r="F429" s="52"/>
      <c r="G429" s="69"/>
      <c r="H429" s="69"/>
      <c r="I429" s="52"/>
      <c r="J429" s="52"/>
      <c r="K429" s="52"/>
      <c r="L429" s="52"/>
      <c r="M429" s="52"/>
    </row>
    <row r="430" spans="1:13" customFormat="1" ht="30" customHeight="1">
      <c r="A430" s="52"/>
      <c r="B430" s="52"/>
      <c r="C430" s="52"/>
      <c r="D430" s="69"/>
      <c r="E430" s="136"/>
      <c r="F430" s="52"/>
      <c r="G430" s="69"/>
      <c r="H430" s="69"/>
      <c r="I430" s="52"/>
      <c r="J430" s="52"/>
      <c r="K430" s="52"/>
      <c r="L430" s="52"/>
      <c r="M430" s="52"/>
    </row>
    <row r="431" spans="1:13" customFormat="1" ht="30" customHeight="1">
      <c r="A431" s="52"/>
      <c r="B431" s="52"/>
      <c r="C431" s="52"/>
      <c r="D431" s="69"/>
      <c r="E431" s="136"/>
      <c r="F431" s="52"/>
      <c r="G431" s="69"/>
      <c r="H431" s="69"/>
      <c r="I431" s="52"/>
      <c r="J431" s="52"/>
      <c r="K431" s="52"/>
      <c r="L431" s="52"/>
      <c r="M431" s="52"/>
    </row>
    <row r="432" spans="1:13" customFormat="1" ht="30" customHeight="1">
      <c r="A432" s="52"/>
      <c r="B432" s="52"/>
      <c r="C432" s="52"/>
      <c r="D432" s="69"/>
      <c r="E432" s="136"/>
      <c r="F432" s="52"/>
      <c r="G432" s="69"/>
      <c r="H432" s="69"/>
      <c r="I432" s="52"/>
      <c r="J432" s="52"/>
      <c r="K432" s="52"/>
      <c r="L432" s="52"/>
      <c r="M432" s="52"/>
    </row>
    <row r="433" spans="1:13" customFormat="1" ht="30" customHeight="1">
      <c r="A433" s="52"/>
      <c r="B433" s="52"/>
      <c r="C433" s="52"/>
      <c r="D433" s="69"/>
      <c r="E433" s="136"/>
      <c r="F433" s="52"/>
      <c r="G433" s="69"/>
      <c r="H433" s="69"/>
      <c r="I433" s="52"/>
      <c r="J433" s="52"/>
      <c r="K433" s="52"/>
      <c r="L433" s="52"/>
      <c r="M433" s="52"/>
    </row>
    <row r="434" spans="1:13" customFormat="1" ht="30" customHeight="1">
      <c r="A434" s="52"/>
      <c r="B434" s="52"/>
      <c r="C434" s="52"/>
      <c r="D434" s="69"/>
      <c r="E434" s="136"/>
      <c r="F434" s="52"/>
      <c r="G434" s="69"/>
      <c r="H434" s="69"/>
      <c r="I434" s="52"/>
      <c r="J434" s="52"/>
      <c r="K434" s="52"/>
      <c r="L434" s="52"/>
      <c r="M434" s="52"/>
    </row>
    <row r="435" spans="1:13" customFormat="1" ht="30" customHeight="1">
      <c r="A435" s="52"/>
      <c r="B435" s="52"/>
      <c r="C435" s="52"/>
      <c r="D435" s="69"/>
      <c r="E435" s="136"/>
      <c r="F435" s="52"/>
      <c r="G435" s="69"/>
      <c r="H435" s="69"/>
      <c r="I435" s="52"/>
      <c r="J435" s="52"/>
      <c r="K435" s="52"/>
      <c r="L435" s="52"/>
      <c r="M435" s="52"/>
    </row>
    <row r="436" spans="1:13" customFormat="1" ht="30" customHeight="1">
      <c r="A436" s="52"/>
      <c r="B436" s="52"/>
      <c r="C436" s="52"/>
      <c r="D436" s="69"/>
      <c r="E436" s="136"/>
      <c r="F436" s="52"/>
      <c r="G436" s="69"/>
      <c r="H436" s="69"/>
      <c r="I436" s="52"/>
      <c r="J436" s="52"/>
      <c r="K436" s="52"/>
      <c r="L436" s="52"/>
      <c r="M436" s="52"/>
    </row>
    <row r="437" spans="1:13" customFormat="1" ht="30" customHeight="1">
      <c r="A437" s="52"/>
      <c r="B437" s="52"/>
      <c r="C437" s="52"/>
      <c r="D437" s="69"/>
      <c r="E437" s="136"/>
      <c r="F437" s="52"/>
      <c r="G437" s="69"/>
      <c r="H437" s="69"/>
      <c r="I437" s="52"/>
      <c r="J437" s="52"/>
      <c r="K437" s="52"/>
      <c r="L437" s="52"/>
      <c r="M437" s="52"/>
    </row>
    <row r="438" spans="1:13" customFormat="1" ht="30" customHeight="1">
      <c r="A438" s="52"/>
      <c r="B438" s="52"/>
      <c r="C438" s="52"/>
      <c r="D438" s="69"/>
      <c r="E438" s="136"/>
      <c r="F438" s="52"/>
      <c r="G438" s="69"/>
      <c r="H438" s="69"/>
      <c r="I438" s="52"/>
      <c r="J438" s="52"/>
      <c r="K438" s="52"/>
      <c r="L438" s="52"/>
      <c r="M438" s="52"/>
    </row>
    <row r="439" spans="1:13" customFormat="1" ht="30" customHeight="1">
      <c r="A439" s="52"/>
      <c r="B439" s="52"/>
      <c r="C439" s="52"/>
      <c r="D439" s="69"/>
      <c r="E439" s="136"/>
      <c r="F439" s="52"/>
      <c r="G439" s="69"/>
      <c r="H439" s="69"/>
      <c r="I439" s="52"/>
      <c r="J439" s="52"/>
      <c r="K439" s="52"/>
      <c r="L439" s="52"/>
      <c r="M439" s="52"/>
    </row>
    <row r="440" spans="1:13" customFormat="1" ht="30" customHeight="1">
      <c r="A440" s="52"/>
      <c r="B440" s="52"/>
      <c r="C440" s="52"/>
      <c r="D440" s="69"/>
      <c r="E440" s="136"/>
      <c r="F440" s="52"/>
      <c r="G440" s="69"/>
      <c r="H440" s="69"/>
      <c r="I440" s="52"/>
      <c r="J440" s="52"/>
      <c r="K440" s="52"/>
      <c r="L440" s="52"/>
      <c r="M440" s="52"/>
    </row>
    <row r="441" spans="1:13" customFormat="1" ht="30" customHeight="1">
      <c r="A441" s="52"/>
      <c r="B441" s="52"/>
      <c r="C441" s="52"/>
      <c r="D441" s="69"/>
      <c r="E441" s="136"/>
      <c r="F441" s="52"/>
      <c r="G441" s="69"/>
      <c r="H441" s="69"/>
      <c r="I441" s="52"/>
      <c r="J441" s="52"/>
      <c r="K441" s="52"/>
      <c r="L441" s="52"/>
      <c r="M441" s="52"/>
    </row>
    <row r="442" spans="1:13" customFormat="1" ht="30" customHeight="1">
      <c r="A442" s="52"/>
      <c r="B442" s="52"/>
      <c r="C442" s="52"/>
      <c r="D442" s="69"/>
      <c r="E442" s="136"/>
      <c r="F442" s="52"/>
      <c r="G442" s="69"/>
      <c r="H442" s="69"/>
      <c r="I442" s="52"/>
      <c r="J442" s="52"/>
      <c r="K442" s="52"/>
      <c r="L442" s="52"/>
      <c r="M442" s="52"/>
    </row>
    <row r="443" spans="1:13" customFormat="1" ht="30" customHeight="1">
      <c r="A443" s="52"/>
      <c r="B443" s="52"/>
      <c r="C443" s="52"/>
      <c r="D443" s="69"/>
      <c r="E443" s="136"/>
      <c r="F443" s="52"/>
      <c r="G443" s="69"/>
      <c r="H443" s="69"/>
      <c r="I443" s="52"/>
      <c r="J443" s="52"/>
      <c r="K443" s="52"/>
      <c r="L443" s="52"/>
      <c r="M443" s="52"/>
    </row>
    <row r="444" spans="1:13" customFormat="1" ht="30" customHeight="1">
      <c r="A444" s="52"/>
      <c r="B444" s="52"/>
      <c r="C444" s="52"/>
      <c r="D444" s="69"/>
      <c r="E444" s="136"/>
      <c r="F444" s="52"/>
      <c r="G444" s="69"/>
      <c r="H444" s="69"/>
      <c r="I444" s="52"/>
      <c r="J444" s="52"/>
      <c r="K444" s="52"/>
      <c r="L444" s="52"/>
      <c r="M444" s="52"/>
    </row>
    <row r="445" spans="1:13" customFormat="1" ht="30" customHeight="1">
      <c r="A445" s="52"/>
      <c r="B445" s="52"/>
      <c r="C445" s="52"/>
      <c r="D445" s="69"/>
      <c r="E445" s="136"/>
      <c r="F445" s="52"/>
      <c r="G445" s="69"/>
      <c r="H445" s="69"/>
      <c r="I445" s="52"/>
      <c r="J445" s="52"/>
      <c r="K445" s="52"/>
      <c r="L445" s="52"/>
      <c r="M445" s="52"/>
    </row>
    <row r="446" spans="1:13" customFormat="1" ht="30" customHeight="1">
      <c r="A446" s="52"/>
      <c r="B446" s="52"/>
      <c r="C446" s="52"/>
      <c r="D446" s="69"/>
      <c r="E446" s="136"/>
      <c r="F446" s="52"/>
      <c r="G446" s="69"/>
      <c r="H446" s="69"/>
      <c r="I446" s="52"/>
      <c r="J446" s="52"/>
      <c r="K446" s="52"/>
      <c r="L446" s="52"/>
      <c r="M446" s="52"/>
    </row>
    <row r="447" spans="1:13" customFormat="1" ht="30" customHeight="1">
      <c r="A447" s="52"/>
      <c r="B447" s="52"/>
      <c r="C447" s="52"/>
      <c r="D447" s="69"/>
      <c r="E447" s="136"/>
      <c r="F447" s="52"/>
      <c r="G447" s="69"/>
      <c r="H447" s="69"/>
      <c r="I447" s="52"/>
      <c r="J447" s="52"/>
      <c r="K447" s="52"/>
      <c r="L447" s="52"/>
      <c r="M447" s="52"/>
    </row>
    <row r="448" spans="1:13" customFormat="1" ht="30" customHeight="1">
      <c r="A448" s="52"/>
      <c r="B448" s="52"/>
      <c r="C448" s="52"/>
      <c r="D448" s="69"/>
      <c r="E448" s="136"/>
      <c r="F448" s="52"/>
      <c r="G448" s="69"/>
      <c r="H448" s="69"/>
      <c r="I448" s="52"/>
      <c r="J448" s="52"/>
      <c r="K448" s="52"/>
      <c r="L448" s="52"/>
      <c r="M448" s="52"/>
    </row>
    <row r="449" spans="1:13" customFormat="1" ht="30" customHeight="1">
      <c r="A449" s="52"/>
      <c r="B449" s="52"/>
      <c r="C449" s="52"/>
      <c r="D449" s="69"/>
      <c r="E449" s="136"/>
      <c r="F449" s="52"/>
      <c r="G449" s="69"/>
      <c r="H449" s="69"/>
      <c r="I449" s="52"/>
      <c r="J449" s="52"/>
      <c r="K449" s="52"/>
      <c r="L449" s="52"/>
      <c r="M449" s="52"/>
    </row>
    <row r="450" spans="1:13" customFormat="1" ht="30" customHeight="1">
      <c r="A450" s="52"/>
      <c r="B450" s="52"/>
      <c r="C450" s="52"/>
      <c r="D450" s="69"/>
      <c r="E450" s="136"/>
      <c r="F450" s="52"/>
      <c r="G450" s="69"/>
      <c r="H450" s="69"/>
      <c r="I450" s="52"/>
      <c r="J450" s="52"/>
      <c r="K450" s="52"/>
      <c r="L450" s="52"/>
      <c r="M450" s="52"/>
    </row>
    <row r="451" spans="1:13" customFormat="1" ht="30" customHeight="1">
      <c r="A451" s="52"/>
      <c r="B451" s="52"/>
      <c r="C451" s="52"/>
      <c r="D451" s="69"/>
      <c r="E451" s="136"/>
      <c r="F451" s="52"/>
      <c r="G451" s="69"/>
      <c r="H451" s="69"/>
      <c r="I451" s="52"/>
      <c r="J451" s="52"/>
      <c r="K451" s="52"/>
      <c r="L451" s="52"/>
      <c r="M451" s="52"/>
    </row>
    <row r="452" spans="1:13" customFormat="1" ht="30" customHeight="1">
      <c r="A452" s="52"/>
      <c r="B452" s="52"/>
      <c r="C452" s="52"/>
      <c r="D452" s="69"/>
      <c r="E452" s="136"/>
      <c r="F452" s="52"/>
      <c r="G452" s="69"/>
      <c r="H452" s="69"/>
      <c r="I452" s="52"/>
      <c r="J452" s="52"/>
      <c r="K452" s="52"/>
      <c r="L452" s="52"/>
      <c r="M452" s="52"/>
    </row>
    <row r="453" spans="1:13" customFormat="1" ht="30" customHeight="1">
      <c r="A453" s="52"/>
      <c r="B453" s="52"/>
      <c r="C453" s="52"/>
      <c r="D453" s="69"/>
      <c r="E453" s="136"/>
      <c r="F453" s="52"/>
      <c r="G453" s="69"/>
      <c r="H453" s="69"/>
      <c r="I453" s="52"/>
      <c r="J453" s="52"/>
      <c r="K453" s="52"/>
      <c r="L453" s="52"/>
      <c r="M453" s="52"/>
    </row>
    <row r="454" spans="1:13" customFormat="1" ht="30" customHeight="1">
      <c r="A454" s="52"/>
      <c r="B454" s="52"/>
      <c r="C454" s="52"/>
      <c r="D454" s="69"/>
      <c r="E454" s="136"/>
      <c r="F454" s="52"/>
      <c r="G454" s="69"/>
      <c r="H454" s="69"/>
      <c r="I454" s="52"/>
      <c r="J454" s="52"/>
      <c r="K454" s="52"/>
      <c r="L454" s="52"/>
      <c r="M454" s="52"/>
    </row>
    <row r="455" spans="1:13" customFormat="1" ht="30" customHeight="1">
      <c r="A455" s="52"/>
      <c r="B455" s="52"/>
      <c r="C455" s="52"/>
      <c r="D455" s="69"/>
      <c r="E455" s="136"/>
      <c r="F455" s="52"/>
      <c r="G455" s="69"/>
      <c r="H455" s="69"/>
      <c r="I455" s="52"/>
      <c r="J455" s="52"/>
      <c r="K455" s="52"/>
      <c r="L455" s="52"/>
      <c r="M455" s="52"/>
    </row>
    <row r="456" spans="1:13" customFormat="1" ht="30" customHeight="1">
      <c r="A456" s="52"/>
      <c r="B456" s="52"/>
      <c r="C456" s="52"/>
      <c r="D456" s="69"/>
      <c r="E456" s="136"/>
      <c r="F456" s="52"/>
      <c r="G456" s="69"/>
      <c r="H456" s="69"/>
      <c r="I456" s="52"/>
      <c r="J456" s="52"/>
      <c r="K456" s="52"/>
      <c r="L456" s="52"/>
      <c r="M456" s="52"/>
    </row>
    <row r="457" spans="1:13" customFormat="1" ht="30" customHeight="1">
      <c r="A457" s="52"/>
      <c r="B457" s="52"/>
      <c r="C457" s="52"/>
      <c r="D457" s="69"/>
      <c r="E457" s="136"/>
      <c r="F457" s="52"/>
      <c r="G457" s="69"/>
      <c r="H457" s="69"/>
      <c r="I457" s="52"/>
      <c r="J457" s="52"/>
      <c r="K457" s="52"/>
      <c r="L457" s="52"/>
      <c r="M457" s="52"/>
    </row>
    <row r="458" spans="1:13" customFormat="1" ht="30" customHeight="1">
      <c r="A458" s="52"/>
      <c r="B458" s="52"/>
      <c r="C458" s="52"/>
      <c r="D458" s="69"/>
      <c r="E458" s="136"/>
      <c r="F458" s="52"/>
      <c r="G458" s="69"/>
      <c r="H458" s="69"/>
      <c r="I458" s="52"/>
      <c r="J458" s="52"/>
      <c r="K458" s="52"/>
      <c r="L458" s="52"/>
      <c r="M458" s="52"/>
    </row>
    <row r="459" spans="1:13" customFormat="1" ht="30" customHeight="1">
      <c r="A459" s="52"/>
      <c r="B459" s="52"/>
      <c r="C459" s="52"/>
      <c r="D459" s="69"/>
      <c r="E459" s="136"/>
      <c r="F459" s="52"/>
      <c r="G459" s="69"/>
      <c r="H459" s="69"/>
      <c r="I459" s="52"/>
      <c r="J459" s="52"/>
      <c r="K459" s="52"/>
      <c r="L459" s="52"/>
      <c r="M459" s="52"/>
    </row>
    <row r="460" spans="1:13" customFormat="1" ht="30" customHeight="1">
      <c r="A460" s="52"/>
      <c r="B460" s="52"/>
      <c r="C460" s="52"/>
      <c r="D460" s="69"/>
      <c r="E460" s="136"/>
      <c r="F460" s="52"/>
      <c r="G460" s="69"/>
      <c r="H460" s="69"/>
      <c r="I460" s="52"/>
      <c r="J460" s="52"/>
      <c r="K460" s="52"/>
      <c r="L460" s="52"/>
      <c r="M460" s="52"/>
    </row>
    <row r="461" spans="1:13" customFormat="1" ht="30" customHeight="1">
      <c r="A461" s="52"/>
      <c r="B461" s="52"/>
      <c r="C461" s="52"/>
      <c r="D461" s="69"/>
      <c r="E461" s="136"/>
      <c r="F461" s="52"/>
      <c r="G461" s="69"/>
      <c r="H461" s="69"/>
      <c r="I461" s="52"/>
      <c r="J461" s="52"/>
      <c r="K461" s="52"/>
      <c r="L461" s="52"/>
      <c r="M461" s="52"/>
    </row>
    <row r="462" spans="1:13" customFormat="1" ht="30" customHeight="1">
      <c r="A462" s="52"/>
      <c r="B462" s="52"/>
      <c r="C462" s="52"/>
      <c r="D462" s="69"/>
      <c r="E462" s="136"/>
      <c r="F462" s="52"/>
      <c r="G462" s="69"/>
      <c r="H462" s="69"/>
      <c r="I462" s="52"/>
      <c r="J462" s="52"/>
      <c r="K462" s="52"/>
      <c r="L462" s="52"/>
      <c r="M462" s="52"/>
    </row>
    <row r="463" spans="1:13" customFormat="1" ht="30" customHeight="1">
      <c r="A463" s="52"/>
      <c r="B463" s="52"/>
      <c r="C463" s="52"/>
      <c r="D463" s="69"/>
      <c r="E463" s="136"/>
      <c r="F463" s="52"/>
      <c r="G463" s="69"/>
      <c r="H463" s="69"/>
      <c r="I463" s="52"/>
      <c r="J463" s="52"/>
      <c r="K463" s="52"/>
      <c r="L463" s="52"/>
      <c r="M463" s="52"/>
    </row>
    <row r="464" spans="1:13" customFormat="1" ht="30" customHeight="1">
      <c r="A464" s="52"/>
      <c r="B464" s="52"/>
      <c r="C464" s="52"/>
      <c r="D464" s="69"/>
      <c r="E464" s="136"/>
      <c r="F464" s="52"/>
      <c r="G464" s="69"/>
      <c r="H464" s="69"/>
      <c r="I464" s="52"/>
      <c r="J464" s="52"/>
      <c r="K464" s="52"/>
      <c r="L464" s="52"/>
      <c r="M464" s="52"/>
    </row>
    <row r="465" spans="1:13" customFormat="1" ht="30" customHeight="1">
      <c r="A465" s="52"/>
      <c r="B465" s="52"/>
      <c r="C465" s="52"/>
      <c r="D465" s="69"/>
      <c r="E465" s="136"/>
      <c r="F465" s="52"/>
      <c r="G465" s="69"/>
      <c r="H465" s="69"/>
      <c r="I465" s="52"/>
      <c r="J465" s="52"/>
      <c r="K465" s="52"/>
      <c r="L465" s="52"/>
      <c r="M465" s="52"/>
    </row>
    <row r="466" spans="1:13" customFormat="1" ht="30" customHeight="1">
      <c r="A466" s="52"/>
      <c r="B466" s="52"/>
      <c r="C466" s="52"/>
      <c r="D466" s="69"/>
      <c r="E466" s="136"/>
      <c r="F466" s="52"/>
      <c r="G466" s="69"/>
      <c r="H466" s="69"/>
      <c r="I466" s="52"/>
      <c r="J466" s="52"/>
      <c r="K466" s="52"/>
      <c r="L466" s="52"/>
      <c r="M466" s="52"/>
    </row>
    <row r="467" spans="1:13" customFormat="1" ht="30" customHeight="1">
      <c r="A467" s="52"/>
      <c r="B467" s="52"/>
      <c r="C467" s="52"/>
      <c r="D467" s="69"/>
      <c r="E467" s="136"/>
      <c r="F467" s="52"/>
      <c r="G467" s="69"/>
      <c r="H467" s="69"/>
      <c r="I467" s="52"/>
      <c r="J467" s="52"/>
      <c r="K467" s="52"/>
      <c r="L467" s="52"/>
      <c r="M467" s="52"/>
    </row>
    <row r="468" spans="1:13" customFormat="1" ht="30" customHeight="1">
      <c r="A468" s="52"/>
      <c r="B468" s="52"/>
      <c r="C468" s="52"/>
      <c r="D468" s="69"/>
      <c r="E468" s="136"/>
      <c r="F468" s="52"/>
      <c r="G468" s="69"/>
      <c r="H468" s="69"/>
      <c r="I468" s="52"/>
      <c r="J468" s="52"/>
      <c r="K468" s="52"/>
      <c r="L468" s="52"/>
      <c r="M468" s="52"/>
    </row>
    <row r="469" spans="1:13" customFormat="1" ht="30" customHeight="1">
      <c r="A469" s="52"/>
      <c r="B469" s="52"/>
      <c r="C469" s="52"/>
      <c r="D469" s="69"/>
      <c r="E469" s="136"/>
      <c r="F469" s="52"/>
      <c r="G469" s="69"/>
      <c r="H469" s="69"/>
      <c r="I469" s="52"/>
      <c r="J469" s="52"/>
      <c r="K469" s="52"/>
      <c r="L469" s="52"/>
      <c r="M469" s="52"/>
    </row>
    <row r="470" spans="1:13" customFormat="1" ht="30" customHeight="1">
      <c r="A470" s="52"/>
      <c r="B470" s="52"/>
      <c r="C470" s="52"/>
      <c r="D470" s="69"/>
      <c r="E470" s="136"/>
      <c r="F470" s="52"/>
      <c r="G470" s="69"/>
      <c r="H470" s="69"/>
      <c r="I470" s="52"/>
      <c r="J470" s="52"/>
      <c r="K470" s="52"/>
      <c r="L470" s="52"/>
      <c r="M470" s="52"/>
    </row>
    <row r="471" spans="1:13" customFormat="1" ht="30" customHeight="1">
      <c r="A471" s="52"/>
      <c r="B471" s="52"/>
      <c r="C471" s="52"/>
      <c r="D471" s="69"/>
      <c r="E471" s="136"/>
      <c r="F471" s="52"/>
      <c r="G471" s="69"/>
      <c r="H471" s="69"/>
      <c r="I471" s="52"/>
      <c r="J471" s="52"/>
      <c r="K471" s="52"/>
      <c r="L471" s="52"/>
      <c r="M471" s="52"/>
    </row>
    <row r="472" spans="1:13" customFormat="1" ht="30" customHeight="1">
      <c r="A472" s="52"/>
      <c r="B472" s="52"/>
      <c r="C472" s="52"/>
      <c r="D472" s="69"/>
      <c r="E472" s="136"/>
      <c r="F472" s="52"/>
      <c r="G472" s="69"/>
      <c r="H472" s="69"/>
      <c r="I472" s="52"/>
      <c r="J472" s="52"/>
      <c r="K472" s="52"/>
      <c r="L472" s="52"/>
      <c r="M472" s="52"/>
    </row>
    <row r="473" spans="1:13" customFormat="1" ht="30" customHeight="1">
      <c r="A473" s="52"/>
      <c r="B473" s="52"/>
      <c r="C473" s="52"/>
      <c r="D473" s="69"/>
      <c r="E473" s="136"/>
      <c r="F473" s="52"/>
      <c r="G473" s="69"/>
      <c r="H473" s="69"/>
      <c r="I473" s="52"/>
      <c r="J473" s="52"/>
      <c r="K473" s="52"/>
      <c r="L473" s="52"/>
      <c r="M473" s="52"/>
    </row>
    <row r="474" spans="1:13" customFormat="1" ht="30" customHeight="1">
      <c r="A474" s="52"/>
      <c r="B474" s="52"/>
      <c r="C474" s="52"/>
      <c r="D474" s="69"/>
      <c r="E474" s="136"/>
      <c r="F474" s="52"/>
      <c r="G474" s="69"/>
      <c r="H474" s="69"/>
      <c r="I474" s="52"/>
      <c r="J474" s="52"/>
      <c r="K474" s="52"/>
      <c r="L474" s="52"/>
      <c r="M474" s="52"/>
    </row>
    <row r="475" spans="1:13" customFormat="1" ht="30" customHeight="1">
      <c r="A475" s="52"/>
      <c r="B475" s="52"/>
      <c r="C475" s="52"/>
      <c r="D475" s="69"/>
      <c r="E475" s="136"/>
      <c r="F475" s="52"/>
      <c r="G475" s="69"/>
      <c r="H475" s="69"/>
      <c r="I475" s="52"/>
      <c r="J475" s="52"/>
      <c r="K475" s="52"/>
      <c r="L475" s="52"/>
      <c r="M475" s="52"/>
    </row>
    <row r="476" spans="1:13" customFormat="1" ht="30" customHeight="1">
      <c r="A476" s="52"/>
      <c r="B476" s="52"/>
      <c r="C476" s="52"/>
      <c r="D476" s="69"/>
      <c r="E476" s="136"/>
      <c r="F476" s="52"/>
      <c r="G476" s="69"/>
      <c r="H476" s="69"/>
      <c r="I476" s="52"/>
      <c r="J476" s="52"/>
      <c r="K476" s="52"/>
      <c r="L476" s="52"/>
      <c r="M476" s="52"/>
    </row>
    <row r="477" spans="1:13" customFormat="1" ht="30" customHeight="1">
      <c r="A477" s="52"/>
      <c r="B477" s="52"/>
      <c r="C477" s="52"/>
      <c r="D477" s="69"/>
      <c r="E477" s="136"/>
      <c r="F477" s="52"/>
      <c r="G477" s="69"/>
      <c r="H477" s="69"/>
      <c r="I477" s="52"/>
      <c r="J477" s="52"/>
      <c r="K477" s="52"/>
      <c r="L477" s="52"/>
      <c r="M477" s="52"/>
    </row>
    <row r="478" spans="1:13" customFormat="1" ht="30" customHeight="1">
      <c r="A478" s="52"/>
      <c r="B478" s="52"/>
      <c r="C478" s="52"/>
      <c r="D478" s="69"/>
      <c r="E478" s="136"/>
      <c r="F478" s="52"/>
      <c r="G478" s="69"/>
      <c r="H478" s="69"/>
      <c r="I478" s="52"/>
      <c r="J478" s="52"/>
      <c r="K478" s="52"/>
      <c r="L478" s="52"/>
      <c r="M478" s="52"/>
    </row>
    <row r="479" spans="1:13" customFormat="1" ht="30" customHeight="1">
      <c r="A479" s="52"/>
      <c r="B479" s="52"/>
      <c r="C479" s="52"/>
      <c r="D479" s="69"/>
      <c r="E479" s="136"/>
      <c r="F479" s="52"/>
      <c r="G479" s="69"/>
      <c r="H479" s="69"/>
      <c r="I479" s="52"/>
      <c r="J479" s="52"/>
      <c r="K479" s="52"/>
      <c r="L479" s="52"/>
      <c r="M479" s="52"/>
    </row>
    <row r="480" spans="1:13" customFormat="1" ht="30" customHeight="1">
      <c r="A480" s="52"/>
      <c r="B480" s="52"/>
      <c r="C480" s="52"/>
      <c r="D480" s="69"/>
      <c r="E480" s="136"/>
      <c r="F480" s="52"/>
      <c r="G480" s="69"/>
      <c r="H480" s="69"/>
      <c r="I480" s="52"/>
      <c r="J480" s="52"/>
      <c r="K480" s="52"/>
      <c r="L480" s="52"/>
      <c r="M480" s="52"/>
    </row>
    <row r="481" spans="1:13" customFormat="1" ht="30" customHeight="1">
      <c r="A481" s="52"/>
      <c r="B481" s="52"/>
      <c r="C481" s="52"/>
      <c r="D481" s="69"/>
      <c r="E481" s="136"/>
      <c r="F481" s="52"/>
      <c r="G481" s="69"/>
      <c r="H481" s="69"/>
      <c r="I481" s="52"/>
      <c r="J481" s="52"/>
      <c r="K481" s="52"/>
      <c r="L481" s="52"/>
      <c r="M481" s="52"/>
    </row>
    <row r="482" spans="1:13" customFormat="1" ht="30" customHeight="1">
      <c r="A482" s="52"/>
      <c r="B482" s="52"/>
      <c r="C482" s="52"/>
      <c r="D482" s="69"/>
      <c r="E482" s="136"/>
      <c r="F482" s="52"/>
      <c r="G482" s="69"/>
      <c r="H482" s="69"/>
      <c r="I482" s="52"/>
      <c r="J482" s="52"/>
      <c r="K482" s="52"/>
      <c r="L482" s="52"/>
      <c r="M482" s="52"/>
    </row>
    <row r="483" spans="1:13" customFormat="1" ht="30" customHeight="1">
      <c r="A483" s="52"/>
      <c r="B483" s="52"/>
      <c r="C483" s="52"/>
      <c r="D483" s="69"/>
      <c r="E483" s="136"/>
      <c r="F483" s="52"/>
      <c r="G483" s="69"/>
      <c r="H483" s="69"/>
      <c r="I483" s="52"/>
      <c r="J483" s="52"/>
      <c r="K483" s="52"/>
      <c r="L483" s="52"/>
      <c r="M483" s="52"/>
    </row>
    <row r="484" spans="1:13" customFormat="1" ht="30" customHeight="1">
      <c r="A484" s="52"/>
      <c r="B484" s="52"/>
      <c r="C484" s="52"/>
      <c r="D484" s="69"/>
      <c r="E484" s="136"/>
      <c r="F484" s="52"/>
      <c r="G484" s="69"/>
      <c r="H484" s="69"/>
      <c r="I484" s="52"/>
      <c r="J484" s="52"/>
      <c r="K484" s="52"/>
      <c r="L484" s="52"/>
      <c r="M484" s="52"/>
    </row>
    <row r="485" spans="1:13" customFormat="1" ht="30" customHeight="1">
      <c r="A485" s="52"/>
      <c r="B485" s="52"/>
      <c r="C485" s="52"/>
      <c r="D485" s="69"/>
      <c r="E485" s="136"/>
      <c r="F485" s="52"/>
      <c r="G485" s="69"/>
      <c r="H485" s="69"/>
      <c r="I485" s="52"/>
      <c r="J485" s="52"/>
      <c r="K485" s="52"/>
      <c r="L485" s="52"/>
      <c r="M485" s="52"/>
    </row>
    <row r="486" spans="1:13" customFormat="1" ht="30" customHeight="1">
      <c r="A486" s="52"/>
      <c r="B486" s="52"/>
      <c r="C486" s="52"/>
      <c r="D486" s="69"/>
      <c r="E486" s="136"/>
      <c r="F486" s="52"/>
      <c r="G486" s="69"/>
      <c r="H486" s="69"/>
      <c r="I486" s="52"/>
      <c r="J486" s="52"/>
      <c r="K486" s="52"/>
      <c r="L486" s="52"/>
      <c r="M486" s="52"/>
    </row>
    <row r="487" spans="1:13" customFormat="1" ht="30" customHeight="1">
      <c r="A487" s="52"/>
      <c r="B487" s="52"/>
      <c r="C487" s="52"/>
      <c r="D487" s="69"/>
      <c r="E487" s="136"/>
      <c r="F487" s="52"/>
      <c r="G487" s="69"/>
      <c r="H487" s="69"/>
      <c r="I487" s="52"/>
      <c r="J487" s="52"/>
      <c r="K487" s="52"/>
      <c r="L487" s="52"/>
      <c r="M487" s="52"/>
    </row>
    <row r="488" spans="1:13" customFormat="1" ht="30" customHeight="1">
      <c r="A488" s="52"/>
      <c r="B488" s="52"/>
      <c r="C488" s="52"/>
      <c r="D488" s="69"/>
      <c r="E488" s="136"/>
      <c r="F488" s="52"/>
      <c r="G488" s="69"/>
      <c r="H488" s="69"/>
      <c r="I488" s="52"/>
      <c r="J488" s="52"/>
      <c r="K488" s="52"/>
      <c r="L488" s="52"/>
      <c r="M488" s="52"/>
    </row>
    <row r="489" spans="1:13" customFormat="1" ht="30" customHeight="1">
      <c r="A489" s="52"/>
      <c r="B489" s="52"/>
      <c r="C489" s="52"/>
      <c r="D489" s="69"/>
      <c r="E489" s="136"/>
      <c r="F489" s="52"/>
      <c r="G489" s="69"/>
      <c r="H489" s="69"/>
      <c r="I489" s="52"/>
      <c r="J489" s="52"/>
      <c r="K489" s="52"/>
      <c r="L489" s="52"/>
      <c r="M489" s="52"/>
    </row>
    <row r="490" spans="1:13" customFormat="1" ht="30" customHeight="1">
      <c r="A490" s="52"/>
      <c r="B490" s="52"/>
      <c r="C490" s="52"/>
      <c r="D490" s="69"/>
      <c r="E490" s="136"/>
      <c r="F490" s="52"/>
      <c r="G490" s="69"/>
      <c r="H490" s="69"/>
      <c r="I490" s="52"/>
      <c r="J490" s="52"/>
      <c r="K490" s="52"/>
      <c r="L490" s="52"/>
      <c r="M490" s="52"/>
    </row>
  </sheetData>
  <mergeCells count="23">
    <mergeCell ref="B1:M1"/>
    <mergeCell ref="A8:A9"/>
    <mergeCell ref="B8:B9"/>
    <mergeCell ref="C8:C9"/>
    <mergeCell ref="D8:D9"/>
    <mergeCell ref="E8:E9"/>
    <mergeCell ref="F8:F9"/>
    <mergeCell ref="G8:G9"/>
    <mergeCell ref="H8:H9"/>
    <mergeCell ref="I8:J8"/>
    <mergeCell ref="K8:L8"/>
    <mergeCell ref="M8:M9"/>
    <mergeCell ref="A30:A37"/>
    <mergeCell ref="B30:B37"/>
    <mergeCell ref="B3:D3"/>
    <mergeCell ref="A13:A16"/>
    <mergeCell ref="B13:B16"/>
    <mergeCell ref="A10:A11"/>
    <mergeCell ref="B10:B11"/>
    <mergeCell ref="B4:M4"/>
    <mergeCell ref="A18:A28"/>
    <mergeCell ref="B18:B22"/>
    <mergeCell ref="B24:B27"/>
  </mergeCells>
  <phoneticPr fontId="5" type="noConversion"/>
  <pageMargins left="0.511811023622047" right="0.31496062992126012" top="0.55118110236220508" bottom="0.55118110236220508" header="0.31496062992126012" footer="0.31496062992126012"/>
  <pageSetup paperSize="0" scale="75"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selection activeCell="K12" sqref="K12"/>
    </sheetView>
  </sheetViews>
  <sheetFormatPr defaultRowHeight="16.5"/>
  <cols>
    <col min="1" max="1" width="11.25" style="862" customWidth="1"/>
    <col min="2" max="2" width="9.625" style="862" customWidth="1"/>
    <col min="3" max="3" width="22.5" style="862" customWidth="1"/>
    <col min="4" max="4" width="6.875" style="862" customWidth="1"/>
    <col min="5" max="5" width="7.625" style="862" customWidth="1"/>
    <col min="6" max="6" width="3.5" style="862" customWidth="1"/>
    <col min="7" max="7" width="3.25" style="862" customWidth="1"/>
    <col min="8" max="8" width="3.125" style="862" customWidth="1"/>
    <col min="9" max="9" width="3.625" style="862" customWidth="1"/>
    <col min="10" max="10" width="3.375" style="862" customWidth="1"/>
    <col min="11" max="11" width="3.5" style="862" customWidth="1"/>
    <col min="12" max="12" width="3.375" style="862" customWidth="1"/>
    <col min="13" max="13" width="3.5" style="862" customWidth="1"/>
    <col min="14" max="14" width="10.375" style="862" customWidth="1"/>
    <col min="15" max="15" width="9" style="862" customWidth="1"/>
    <col min="16" max="16384" width="9" style="862"/>
  </cols>
  <sheetData>
    <row r="1" spans="1:14">
      <c r="A1" s="1188" t="s">
        <v>2326</v>
      </c>
      <c r="B1" s="1189"/>
      <c r="C1" s="1189"/>
      <c r="D1" s="1189"/>
      <c r="E1" s="1189"/>
      <c r="F1" s="1189"/>
      <c r="G1" s="1189"/>
      <c r="H1" s="1189"/>
      <c r="I1" s="1189"/>
      <c r="J1" s="1189"/>
      <c r="K1" s="1189"/>
      <c r="L1" s="1189"/>
      <c r="M1" s="1189"/>
      <c r="N1" s="1189"/>
    </row>
    <row r="2" spans="1:14" ht="20.25" customHeight="1">
      <c r="A2" s="1197" t="s">
        <v>2327</v>
      </c>
      <c r="B2" s="1197"/>
      <c r="C2" s="1197"/>
    </row>
    <row r="3" spans="1:14" ht="17.25" thickBot="1">
      <c r="A3" s="862" t="s">
        <v>2325</v>
      </c>
    </row>
    <row r="4" spans="1:14" ht="34.5" customHeight="1">
      <c r="A4" s="866" t="s">
        <v>2322</v>
      </c>
      <c r="B4" s="867" t="s">
        <v>53</v>
      </c>
      <c r="C4" s="867" t="s">
        <v>2321</v>
      </c>
      <c r="D4" s="867" t="s">
        <v>55</v>
      </c>
      <c r="E4" s="1190" t="s">
        <v>56</v>
      </c>
      <c r="F4" s="1193" t="s">
        <v>57</v>
      </c>
      <c r="G4" s="1194"/>
      <c r="H4" s="1193" t="s">
        <v>58</v>
      </c>
      <c r="I4" s="1194"/>
      <c r="J4" s="1193" t="s">
        <v>59</v>
      </c>
      <c r="K4" s="1194"/>
      <c r="L4" s="1193" t="s">
        <v>60</v>
      </c>
      <c r="M4" s="1194"/>
      <c r="N4" s="868" t="s">
        <v>61</v>
      </c>
    </row>
    <row r="5" spans="1:14" ht="28.5">
      <c r="A5" s="869" t="s">
        <v>62</v>
      </c>
      <c r="B5" s="870" t="s">
        <v>63</v>
      </c>
      <c r="C5" s="870" t="s">
        <v>64</v>
      </c>
      <c r="D5" s="870" t="s">
        <v>65</v>
      </c>
      <c r="E5" s="1191"/>
      <c r="F5" s="1195" t="s">
        <v>66</v>
      </c>
      <c r="G5" s="1196"/>
      <c r="H5" s="1195" t="s">
        <v>67</v>
      </c>
      <c r="I5" s="1196"/>
      <c r="J5" s="1195" t="s">
        <v>68</v>
      </c>
      <c r="K5" s="1196"/>
      <c r="L5" s="1195" t="s">
        <v>69</v>
      </c>
      <c r="M5" s="1196"/>
      <c r="N5" s="871" t="s">
        <v>70</v>
      </c>
    </row>
    <row r="6" spans="1:14">
      <c r="A6" s="872"/>
      <c r="B6" s="873"/>
      <c r="C6" s="873"/>
      <c r="D6" s="873"/>
      <c r="E6" s="1192"/>
      <c r="F6" s="874" t="s">
        <v>71</v>
      </c>
      <c r="G6" s="874" t="s">
        <v>72</v>
      </c>
      <c r="H6" s="874" t="s">
        <v>71</v>
      </c>
      <c r="I6" s="874" t="s">
        <v>72</v>
      </c>
      <c r="J6" s="874" t="s">
        <v>71</v>
      </c>
      <c r="K6" s="874" t="s">
        <v>72</v>
      </c>
      <c r="L6" s="874" t="s">
        <v>71</v>
      </c>
      <c r="M6" s="874" t="s">
        <v>72</v>
      </c>
      <c r="N6" s="875"/>
    </row>
    <row r="7" spans="1:14">
      <c r="A7" s="1185" t="s">
        <v>73</v>
      </c>
      <c r="B7" s="876" t="s">
        <v>74</v>
      </c>
      <c r="C7" s="876" t="s">
        <v>75</v>
      </c>
      <c r="D7" s="876">
        <v>2</v>
      </c>
      <c r="E7" s="876" t="s">
        <v>76</v>
      </c>
      <c r="F7" s="876">
        <v>2</v>
      </c>
      <c r="G7" s="876"/>
      <c r="H7" s="876"/>
      <c r="I7" s="876"/>
      <c r="J7" s="876"/>
      <c r="K7" s="876"/>
      <c r="L7" s="876"/>
      <c r="M7" s="876"/>
      <c r="N7" s="877"/>
    </row>
    <row r="8" spans="1:14">
      <c r="A8" s="1186"/>
      <c r="B8" s="876" t="s">
        <v>2323</v>
      </c>
      <c r="C8" s="876" t="s">
        <v>77</v>
      </c>
      <c r="D8" s="876">
        <v>2</v>
      </c>
      <c r="E8" s="876" t="s">
        <v>76</v>
      </c>
      <c r="F8" s="876">
        <v>2</v>
      </c>
      <c r="G8" s="876"/>
      <c r="H8" s="876"/>
      <c r="I8" s="876"/>
      <c r="J8" s="876"/>
      <c r="K8" s="876"/>
      <c r="L8" s="876"/>
      <c r="M8" s="876"/>
      <c r="N8" s="877"/>
    </row>
    <row r="9" spans="1:14">
      <c r="A9" s="1186"/>
      <c r="B9" s="876" t="s">
        <v>78</v>
      </c>
      <c r="C9" s="876" t="s">
        <v>79</v>
      </c>
      <c r="D9" s="876">
        <v>2</v>
      </c>
      <c r="E9" s="876" t="s">
        <v>76</v>
      </c>
      <c r="F9" s="876">
        <v>2</v>
      </c>
      <c r="G9" s="876"/>
      <c r="H9" s="876"/>
      <c r="I9" s="876"/>
      <c r="J9" s="876"/>
      <c r="K9" s="876"/>
      <c r="L9" s="876"/>
      <c r="M9" s="876"/>
      <c r="N9" s="877"/>
    </row>
    <row r="10" spans="1:14">
      <c r="A10" s="1186"/>
      <c r="B10" s="876" t="s">
        <v>82</v>
      </c>
      <c r="C10" s="876" t="s">
        <v>83</v>
      </c>
      <c r="D10" s="876">
        <v>2</v>
      </c>
      <c r="E10" s="876" t="s">
        <v>76</v>
      </c>
      <c r="F10" s="876"/>
      <c r="G10" s="876">
        <v>2</v>
      </c>
      <c r="H10" s="876"/>
      <c r="I10" s="876"/>
      <c r="J10" s="876"/>
      <c r="K10" s="876"/>
      <c r="L10" s="876"/>
      <c r="M10" s="876"/>
      <c r="N10" s="877"/>
    </row>
    <row r="11" spans="1:14">
      <c r="A11" s="1186"/>
      <c r="B11" s="876" t="s">
        <v>84</v>
      </c>
      <c r="C11" s="876" t="s">
        <v>85</v>
      </c>
      <c r="D11" s="876">
        <v>2</v>
      </c>
      <c r="E11" s="876" t="s">
        <v>76</v>
      </c>
      <c r="F11" s="876"/>
      <c r="G11" s="876">
        <v>2</v>
      </c>
      <c r="H11" s="876"/>
      <c r="I11" s="876"/>
      <c r="J11" s="876"/>
      <c r="K11" s="876"/>
      <c r="L11" s="876"/>
      <c r="M11" s="876"/>
      <c r="N11" s="877"/>
    </row>
    <row r="12" spans="1:14">
      <c r="A12" s="1186"/>
      <c r="B12" s="881" t="s">
        <v>88</v>
      </c>
      <c r="C12" s="881" t="s">
        <v>89</v>
      </c>
      <c r="D12" s="881">
        <v>2</v>
      </c>
      <c r="E12" s="881" t="s">
        <v>76</v>
      </c>
      <c r="F12" s="881"/>
      <c r="G12" s="881">
        <v>2</v>
      </c>
      <c r="H12" s="881"/>
      <c r="I12" s="881"/>
      <c r="J12" s="881"/>
      <c r="K12" s="881"/>
      <c r="L12" s="881"/>
      <c r="M12" s="881"/>
      <c r="N12" s="882" t="s">
        <v>2312</v>
      </c>
    </row>
    <row r="13" spans="1:14">
      <c r="A13" s="1187"/>
      <c r="B13" s="881" t="s">
        <v>92</v>
      </c>
      <c r="C13" s="881" t="s">
        <v>2324</v>
      </c>
      <c r="D13" s="881">
        <v>1</v>
      </c>
      <c r="E13" s="881" t="s">
        <v>76</v>
      </c>
      <c r="F13" s="881">
        <v>1</v>
      </c>
      <c r="G13" s="881"/>
      <c r="H13" s="881"/>
      <c r="I13" s="881"/>
      <c r="J13" s="881"/>
      <c r="K13" s="881"/>
      <c r="L13" s="881"/>
      <c r="M13" s="881"/>
      <c r="N13" s="882" t="s">
        <v>2313</v>
      </c>
    </row>
    <row r="14" spans="1:14">
      <c r="A14" s="1182" t="s">
        <v>94</v>
      </c>
      <c r="B14" s="1183"/>
      <c r="C14" s="1184"/>
      <c r="D14" s="879">
        <v>13</v>
      </c>
      <c r="E14" s="879"/>
      <c r="F14" s="879">
        <v>7</v>
      </c>
      <c r="G14" s="879">
        <v>6</v>
      </c>
      <c r="H14" s="879">
        <v>0</v>
      </c>
      <c r="I14" s="879">
        <v>0</v>
      </c>
      <c r="J14" s="879">
        <v>0</v>
      </c>
      <c r="K14" s="879">
        <v>0</v>
      </c>
      <c r="L14" s="879">
        <v>0</v>
      </c>
      <c r="M14" s="879">
        <v>0</v>
      </c>
      <c r="N14" s="880"/>
    </row>
    <row r="15" spans="1:14">
      <c r="A15" s="1185" t="s">
        <v>95</v>
      </c>
      <c r="B15" s="876" t="s">
        <v>2314</v>
      </c>
      <c r="C15" s="876" t="s">
        <v>107</v>
      </c>
      <c r="D15" s="876">
        <v>2</v>
      </c>
      <c r="E15" s="876" t="s">
        <v>76</v>
      </c>
      <c r="F15" s="876"/>
      <c r="G15" s="876"/>
      <c r="H15" s="876">
        <v>2</v>
      </c>
      <c r="I15" s="876"/>
      <c r="J15" s="876"/>
      <c r="K15" s="876"/>
      <c r="L15" s="876"/>
      <c r="M15" s="876"/>
      <c r="N15" s="877"/>
    </row>
    <row r="16" spans="1:14">
      <c r="A16" s="1186"/>
      <c r="B16" s="876" t="s">
        <v>109</v>
      </c>
      <c r="C16" s="876" t="s">
        <v>110</v>
      </c>
      <c r="D16" s="876">
        <v>1</v>
      </c>
      <c r="E16" s="876" t="s">
        <v>76</v>
      </c>
      <c r="F16" s="876"/>
      <c r="G16" s="876"/>
      <c r="H16" s="876">
        <v>1</v>
      </c>
      <c r="I16" s="876"/>
      <c r="J16" s="876"/>
      <c r="K16" s="876"/>
      <c r="L16" s="876"/>
      <c r="M16" s="876"/>
      <c r="N16" s="877"/>
    </row>
    <row r="17" spans="1:14">
      <c r="A17" s="1186"/>
      <c r="B17" s="876" t="s">
        <v>113</v>
      </c>
      <c r="C17" s="876" t="s">
        <v>114</v>
      </c>
      <c r="D17" s="876">
        <v>2</v>
      </c>
      <c r="E17" s="876" t="s">
        <v>76</v>
      </c>
      <c r="F17" s="876"/>
      <c r="G17" s="876"/>
      <c r="H17" s="876">
        <v>2</v>
      </c>
      <c r="I17" s="876"/>
      <c r="J17" s="876"/>
      <c r="K17" s="876"/>
      <c r="L17" s="876"/>
      <c r="M17" s="876"/>
      <c r="N17" s="877"/>
    </row>
    <row r="18" spans="1:14">
      <c r="A18" s="1186"/>
      <c r="B18" s="876" t="s">
        <v>115</v>
      </c>
      <c r="C18" s="876" t="s">
        <v>116</v>
      </c>
      <c r="D18" s="876">
        <v>2</v>
      </c>
      <c r="E18" s="876" t="s">
        <v>76</v>
      </c>
      <c r="F18" s="876"/>
      <c r="G18" s="876"/>
      <c r="H18" s="876">
        <v>2</v>
      </c>
      <c r="I18" s="876"/>
      <c r="J18" s="876"/>
      <c r="K18" s="876"/>
      <c r="L18" s="876"/>
      <c r="M18" s="876"/>
      <c r="N18" s="877"/>
    </row>
    <row r="19" spans="1:14">
      <c r="A19" s="1186"/>
      <c r="B19" s="881" t="s">
        <v>2315</v>
      </c>
      <c r="C19" s="881" t="s">
        <v>406</v>
      </c>
      <c r="D19" s="881">
        <v>2</v>
      </c>
      <c r="E19" s="881" t="s">
        <v>76</v>
      </c>
      <c r="F19" s="881"/>
      <c r="G19" s="881"/>
      <c r="H19" s="881"/>
      <c r="I19" s="881">
        <v>2</v>
      </c>
      <c r="J19" s="881"/>
      <c r="K19" s="881"/>
      <c r="L19" s="881"/>
      <c r="M19" s="881"/>
      <c r="N19" s="882" t="s">
        <v>108</v>
      </c>
    </row>
    <row r="20" spans="1:14">
      <c r="A20" s="1186"/>
      <c r="B20" s="881" t="s">
        <v>90</v>
      </c>
      <c r="C20" s="881" t="s">
        <v>91</v>
      </c>
      <c r="D20" s="881">
        <v>2</v>
      </c>
      <c r="E20" s="881" t="s">
        <v>76</v>
      </c>
      <c r="F20" s="881"/>
      <c r="G20" s="881"/>
      <c r="H20" s="881">
        <v>2</v>
      </c>
      <c r="I20" s="881"/>
      <c r="J20" s="881"/>
      <c r="K20" s="881"/>
      <c r="L20" s="881"/>
      <c r="M20" s="881"/>
      <c r="N20" s="882" t="s">
        <v>2316</v>
      </c>
    </row>
    <row r="21" spans="1:14">
      <c r="A21" s="1186"/>
      <c r="B21" s="876" t="s">
        <v>96</v>
      </c>
      <c r="C21" s="876" t="s">
        <v>97</v>
      </c>
      <c r="D21" s="876">
        <v>2</v>
      </c>
      <c r="E21" s="876" t="s">
        <v>76</v>
      </c>
      <c r="F21" s="876">
        <v>2</v>
      </c>
      <c r="G21" s="876"/>
      <c r="H21" s="876"/>
      <c r="I21" s="876"/>
      <c r="J21" s="876"/>
      <c r="K21" s="876"/>
      <c r="L21" s="876"/>
      <c r="M21" s="876"/>
      <c r="N21" s="877"/>
    </row>
    <row r="22" spans="1:14">
      <c r="A22" s="1186"/>
      <c r="B22" s="876" t="s">
        <v>98</v>
      </c>
      <c r="C22" s="876" t="s">
        <v>99</v>
      </c>
      <c r="D22" s="876">
        <v>2</v>
      </c>
      <c r="E22" s="876" t="s">
        <v>76</v>
      </c>
      <c r="F22" s="876">
        <v>2</v>
      </c>
      <c r="G22" s="876"/>
      <c r="H22" s="876"/>
      <c r="I22" s="876"/>
      <c r="J22" s="876"/>
      <c r="K22" s="876"/>
      <c r="L22" s="876"/>
      <c r="M22" s="876"/>
      <c r="N22" s="877"/>
    </row>
    <row r="23" spans="1:14">
      <c r="A23" s="1186"/>
      <c r="B23" s="876" t="s">
        <v>100</v>
      </c>
      <c r="C23" s="876" t="s">
        <v>101</v>
      </c>
      <c r="D23" s="876">
        <v>2</v>
      </c>
      <c r="E23" s="876" t="s">
        <v>76</v>
      </c>
      <c r="F23" s="876">
        <v>2</v>
      </c>
      <c r="G23" s="876"/>
      <c r="H23" s="876"/>
      <c r="I23" s="876"/>
      <c r="J23" s="876"/>
      <c r="K23" s="876"/>
      <c r="L23" s="876"/>
      <c r="M23" s="876"/>
      <c r="N23" s="877"/>
    </row>
    <row r="24" spans="1:14">
      <c r="A24" s="1186"/>
      <c r="B24" s="881" t="s">
        <v>102</v>
      </c>
      <c r="C24" s="883" t="s">
        <v>103</v>
      </c>
      <c r="D24" s="883">
        <v>2</v>
      </c>
      <c r="E24" s="883" t="s">
        <v>76</v>
      </c>
      <c r="F24" s="883"/>
      <c r="G24" s="883"/>
      <c r="H24" s="883">
        <v>2</v>
      </c>
      <c r="I24" s="883"/>
      <c r="J24" s="883"/>
      <c r="K24" s="883"/>
      <c r="L24" s="883"/>
      <c r="M24" s="883"/>
      <c r="N24" s="882" t="s">
        <v>2317</v>
      </c>
    </row>
    <row r="25" spans="1:14">
      <c r="A25" s="1186"/>
      <c r="B25" s="876" t="s">
        <v>104</v>
      </c>
      <c r="C25" s="876" t="s">
        <v>105</v>
      </c>
      <c r="D25" s="876">
        <v>2</v>
      </c>
      <c r="E25" s="876" t="s">
        <v>76</v>
      </c>
      <c r="F25" s="876"/>
      <c r="G25" s="876">
        <v>2</v>
      </c>
      <c r="H25" s="876"/>
      <c r="I25" s="876"/>
      <c r="J25" s="876"/>
      <c r="K25" s="876"/>
      <c r="L25" s="876"/>
      <c r="M25" s="876"/>
      <c r="N25" s="877"/>
    </row>
    <row r="26" spans="1:14">
      <c r="A26" s="1186"/>
      <c r="B26" s="876" t="s">
        <v>111</v>
      </c>
      <c r="C26" s="876" t="s">
        <v>112</v>
      </c>
      <c r="D26" s="876">
        <v>2</v>
      </c>
      <c r="E26" s="876" t="s">
        <v>76</v>
      </c>
      <c r="F26" s="876"/>
      <c r="G26" s="876"/>
      <c r="H26" s="876">
        <v>2</v>
      </c>
      <c r="I26" s="876"/>
      <c r="J26" s="876"/>
      <c r="K26" s="876"/>
      <c r="L26" s="876"/>
      <c r="M26" s="876"/>
      <c r="N26" s="877"/>
    </row>
    <row r="27" spans="1:14">
      <c r="A27" s="1186"/>
      <c r="B27" s="876" t="s">
        <v>117</v>
      </c>
      <c r="C27" s="876" t="s">
        <v>118</v>
      </c>
      <c r="D27" s="876">
        <v>2</v>
      </c>
      <c r="E27" s="876" t="s">
        <v>76</v>
      </c>
      <c r="F27" s="876"/>
      <c r="G27" s="876"/>
      <c r="H27" s="876"/>
      <c r="I27" s="876">
        <v>2</v>
      </c>
      <c r="J27" s="876"/>
      <c r="K27" s="876"/>
      <c r="L27" s="876"/>
      <c r="M27" s="876"/>
      <c r="N27" s="877"/>
    </row>
    <row r="28" spans="1:14">
      <c r="A28" s="1186"/>
      <c r="B28" s="876" t="s">
        <v>119</v>
      </c>
      <c r="C28" s="876" t="s">
        <v>120</v>
      </c>
      <c r="D28" s="876">
        <v>2</v>
      </c>
      <c r="E28" s="876" t="s">
        <v>76</v>
      </c>
      <c r="F28" s="876"/>
      <c r="G28" s="876"/>
      <c r="H28" s="876"/>
      <c r="I28" s="876">
        <v>2</v>
      </c>
      <c r="J28" s="876"/>
      <c r="K28" s="876"/>
      <c r="L28" s="876"/>
      <c r="M28" s="876"/>
      <c r="N28" s="877"/>
    </row>
    <row r="29" spans="1:14">
      <c r="A29" s="1186"/>
      <c r="B29" s="876" t="s">
        <v>121</v>
      </c>
      <c r="C29" s="876" t="s">
        <v>122</v>
      </c>
      <c r="D29" s="876">
        <v>2</v>
      </c>
      <c r="E29" s="876" t="s">
        <v>76</v>
      </c>
      <c r="F29" s="876"/>
      <c r="G29" s="876"/>
      <c r="H29" s="876"/>
      <c r="I29" s="876">
        <v>2</v>
      </c>
      <c r="J29" s="876"/>
      <c r="K29" s="876"/>
      <c r="L29" s="876"/>
      <c r="M29" s="876"/>
      <c r="N29" s="877"/>
    </row>
    <row r="30" spans="1:14">
      <c r="A30" s="1186"/>
      <c r="B30" s="876" t="s">
        <v>123</v>
      </c>
      <c r="C30" s="876" t="s">
        <v>124</v>
      </c>
      <c r="D30" s="876">
        <v>2</v>
      </c>
      <c r="E30" s="876" t="s">
        <v>76</v>
      </c>
      <c r="F30" s="876"/>
      <c r="G30" s="876"/>
      <c r="H30" s="876"/>
      <c r="I30" s="876">
        <v>2</v>
      </c>
      <c r="J30" s="876"/>
      <c r="K30" s="876"/>
      <c r="L30" s="876"/>
      <c r="M30" s="876"/>
      <c r="N30" s="877"/>
    </row>
    <row r="31" spans="1:14">
      <c r="A31" s="1186"/>
      <c r="B31" s="876" t="s">
        <v>125</v>
      </c>
      <c r="C31" s="876" t="s">
        <v>126</v>
      </c>
      <c r="D31" s="876">
        <v>2</v>
      </c>
      <c r="E31" s="876" t="s">
        <v>76</v>
      </c>
      <c r="F31" s="876"/>
      <c r="G31" s="876"/>
      <c r="H31" s="876"/>
      <c r="I31" s="876">
        <v>2</v>
      </c>
      <c r="J31" s="876"/>
      <c r="K31" s="876"/>
      <c r="L31" s="876"/>
      <c r="M31" s="876"/>
      <c r="N31" s="877"/>
    </row>
    <row r="32" spans="1:14">
      <c r="A32" s="1186"/>
      <c r="B32" s="876" t="s">
        <v>127</v>
      </c>
      <c r="C32" s="876" t="s">
        <v>128</v>
      </c>
      <c r="D32" s="876">
        <v>2</v>
      </c>
      <c r="E32" s="876" t="s">
        <v>76</v>
      </c>
      <c r="F32" s="876"/>
      <c r="G32" s="876"/>
      <c r="H32" s="876"/>
      <c r="I32" s="876">
        <v>2</v>
      </c>
      <c r="J32" s="876"/>
      <c r="K32" s="876"/>
      <c r="L32" s="876"/>
      <c r="M32" s="876"/>
      <c r="N32" s="877"/>
    </row>
    <row r="33" spans="1:14">
      <c r="A33" s="1186"/>
      <c r="B33" s="881" t="s">
        <v>129</v>
      </c>
      <c r="C33" s="883" t="s">
        <v>130</v>
      </c>
      <c r="D33" s="883">
        <v>2</v>
      </c>
      <c r="E33" s="883" t="s">
        <v>76</v>
      </c>
      <c r="F33" s="883">
        <v>2</v>
      </c>
      <c r="G33" s="883"/>
      <c r="H33" s="883"/>
      <c r="I33" s="883"/>
      <c r="J33" s="883"/>
      <c r="K33" s="883"/>
      <c r="L33" s="883"/>
      <c r="M33" s="883"/>
      <c r="N33" s="882" t="s">
        <v>2313</v>
      </c>
    </row>
    <row r="34" spans="1:14">
      <c r="A34" s="1187"/>
      <c r="B34" s="876" t="s">
        <v>131</v>
      </c>
      <c r="C34" s="876" t="s">
        <v>132</v>
      </c>
      <c r="D34" s="876">
        <v>2</v>
      </c>
      <c r="E34" s="876" t="s">
        <v>76</v>
      </c>
      <c r="F34" s="876"/>
      <c r="G34" s="876"/>
      <c r="H34" s="876"/>
      <c r="I34" s="876">
        <v>2</v>
      </c>
      <c r="J34" s="876"/>
      <c r="K34" s="876"/>
      <c r="L34" s="876"/>
      <c r="M34" s="876"/>
      <c r="N34" s="877"/>
    </row>
    <row r="35" spans="1:14">
      <c r="A35" s="1182" t="s">
        <v>133</v>
      </c>
      <c r="B35" s="1183"/>
      <c r="C35" s="1184"/>
      <c r="D35" s="879">
        <v>39</v>
      </c>
      <c r="E35" s="879"/>
      <c r="F35" s="879">
        <v>8</v>
      </c>
      <c r="G35" s="879">
        <v>2</v>
      </c>
      <c r="H35" s="879">
        <v>13</v>
      </c>
      <c r="I35" s="879">
        <v>16</v>
      </c>
      <c r="J35" s="879">
        <v>0</v>
      </c>
      <c r="K35" s="879">
        <v>0</v>
      </c>
      <c r="L35" s="879">
        <v>0</v>
      </c>
      <c r="M35" s="879">
        <v>0</v>
      </c>
      <c r="N35" s="880"/>
    </row>
    <row r="36" spans="1:14">
      <c r="A36" s="1185" t="s">
        <v>134</v>
      </c>
      <c r="B36" s="881" t="s">
        <v>2318</v>
      </c>
      <c r="C36" s="881" t="s">
        <v>2319</v>
      </c>
      <c r="D36" s="881">
        <v>1</v>
      </c>
      <c r="E36" s="881" t="s">
        <v>76</v>
      </c>
      <c r="F36" s="881"/>
      <c r="G36" s="881"/>
      <c r="H36" s="881"/>
      <c r="I36" s="881">
        <v>1</v>
      </c>
      <c r="J36" s="881"/>
      <c r="K36" s="881"/>
      <c r="L36" s="881"/>
      <c r="M36" s="881"/>
      <c r="N36" s="882" t="s">
        <v>108</v>
      </c>
    </row>
    <row r="37" spans="1:14">
      <c r="A37" s="1186"/>
      <c r="B37" s="881" t="s">
        <v>80</v>
      </c>
      <c r="C37" s="881" t="s">
        <v>81</v>
      </c>
      <c r="D37" s="881">
        <v>1</v>
      </c>
      <c r="E37" s="881" t="s">
        <v>76</v>
      </c>
      <c r="F37" s="881">
        <v>1</v>
      </c>
      <c r="G37" s="881"/>
      <c r="H37" s="881"/>
      <c r="I37" s="881"/>
      <c r="J37" s="881"/>
      <c r="K37" s="881"/>
      <c r="L37" s="881"/>
      <c r="M37" s="881"/>
      <c r="N37" s="882" t="s">
        <v>2316</v>
      </c>
    </row>
    <row r="38" spans="1:14">
      <c r="A38" s="1186"/>
      <c r="B38" s="876" t="s">
        <v>135</v>
      </c>
      <c r="C38" s="876" t="s">
        <v>136</v>
      </c>
      <c r="D38" s="876">
        <v>1</v>
      </c>
      <c r="E38" s="876" t="s">
        <v>76</v>
      </c>
      <c r="F38" s="876">
        <v>1</v>
      </c>
      <c r="G38" s="876"/>
      <c r="H38" s="876"/>
      <c r="I38" s="876"/>
      <c r="J38" s="876"/>
      <c r="K38" s="876"/>
      <c r="L38" s="876"/>
      <c r="M38" s="876"/>
      <c r="N38" s="877"/>
    </row>
    <row r="39" spans="1:14">
      <c r="A39" s="1186"/>
      <c r="B39" s="881" t="s">
        <v>137</v>
      </c>
      <c r="C39" s="883" t="s">
        <v>138</v>
      </c>
      <c r="D39" s="883">
        <v>1</v>
      </c>
      <c r="E39" s="883" t="s">
        <v>76</v>
      </c>
      <c r="F39" s="883"/>
      <c r="G39" s="883"/>
      <c r="H39" s="883">
        <v>1</v>
      </c>
      <c r="I39" s="883"/>
      <c r="J39" s="883"/>
      <c r="K39" s="883"/>
      <c r="L39" s="883"/>
      <c r="M39" s="883"/>
      <c r="N39" s="882" t="s">
        <v>2317</v>
      </c>
    </row>
    <row r="40" spans="1:14">
      <c r="A40" s="1186"/>
      <c r="B40" s="876" t="s">
        <v>139</v>
      </c>
      <c r="C40" s="876" t="s">
        <v>140</v>
      </c>
      <c r="D40" s="876">
        <v>1</v>
      </c>
      <c r="E40" s="876" t="s">
        <v>76</v>
      </c>
      <c r="F40" s="876"/>
      <c r="G40" s="876"/>
      <c r="H40" s="876"/>
      <c r="I40" s="876">
        <v>1</v>
      </c>
      <c r="J40" s="876"/>
      <c r="K40" s="876"/>
      <c r="L40" s="876"/>
      <c r="M40" s="876"/>
      <c r="N40" s="877"/>
    </row>
    <row r="41" spans="1:14">
      <c r="A41" s="1186"/>
      <c r="B41" s="876" t="s">
        <v>141</v>
      </c>
      <c r="C41" s="876" t="s">
        <v>142</v>
      </c>
      <c r="D41" s="876">
        <v>1</v>
      </c>
      <c r="E41" s="876" t="s">
        <v>76</v>
      </c>
      <c r="F41" s="876"/>
      <c r="G41" s="876">
        <v>1</v>
      </c>
      <c r="H41" s="876"/>
      <c r="I41" s="876"/>
      <c r="J41" s="876"/>
      <c r="K41" s="876"/>
      <c r="L41" s="876"/>
      <c r="M41" s="876"/>
      <c r="N41" s="877"/>
    </row>
    <row r="42" spans="1:14">
      <c r="A42" s="1186"/>
      <c r="B42" s="881" t="s">
        <v>143</v>
      </c>
      <c r="C42" s="883" t="s">
        <v>144</v>
      </c>
      <c r="D42" s="883">
        <v>1</v>
      </c>
      <c r="E42" s="883" t="s">
        <v>76</v>
      </c>
      <c r="F42" s="883"/>
      <c r="G42" s="883"/>
      <c r="H42" s="883"/>
      <c r="I42" s="883">
        <v>1</v>
      </c>
      <c r="J42" s="883"/>
      <c r="K42" s="883"/>
      <c r="L42" s="883"/>
      <c r="M42" s="883"/>
      <c r="N42" s="882" t="s">
        <v>2320</v>
      </c>
    </row>
    <row r="43" spans="1:14">
      <c r="A43" s="1186"/>
      <c r="B43" s="876" t="s">
        <v>145</v>
      </c>
      <c r="C43" s="876" t="s">
        <v>146</v>
      </c>
      <c r="D43" s="876">
        <v>1</v>
      </c>
      <c r="E43" s="876" t="s">
        <v>76</v>
      </c>
      <c r="F43" s="876"/>
      <c r="G43" s="876">
        <v>1</v>
      </c>
      <c r="H43" s="876"/>
      <c r="I43" s="876"/>
      <c r="J43" s="876"/>
      <c r="K43" s="876"/>
      <c r="L43" s="876"/>
      <c r="M43" s="876"/>
      <c r="N43" s="877"/>
    </row>
    <row r="44" spans="1:14">
      <c r="A44" s="1186"/>
      <c r="B44" s="876" t="s">
        <v>147</v>
      </c>
      <c r="C44" s="876" t="s">
        <v>148</v>
      </c>
      <c r="D44" s="876">
        <v>1</v>
      </c>
      <c r="E44" s="876" t="s">
        <v>76</v>
      </c>
      <c r="F44" s="876"/>
      <c r="G44" s="876"/>
      <c r="H44" s="876">
        <v>1</v>
      </c>
      <c r="I44" s="876"/>
      <c r="J44" s="876"/>
      <c r="K44" s="876"/>
      <c r="L44" s="876"/>
      <c r="M44" s="876"/>
      <c r="N44" s="877"/>
    </row>
    <row r="45" spans="1:14">
      <c r="A45" s="1186"/>
      <c r="B45" s="876" t="s">
        <v>149</v>
      </c>
      <c r="C45" s="876" t="s">
        <v>150</v>
      </c>
      <c r="D45" s="876">
        <v>1</v>
      </c>
      <c r="E45" s="876" t="s">
        <v>76</v>
      </c>
      <c r="F45" s="876"/>
      <c r="G45" s="876"/>
      <c r="H45" s="876">
        <v>1</v>
      </c>
      <c r="I45" s="876"/>
      <c r="J45" s="876"/>
      <c r="K45" s="876"/>
      <c r="L45" s="876"/>
      <c r="M45" s="876"/>
      <c r="N45" s="877"/>
    </row>
    <row r="46" spans="1:14">
      <c r="A46" s="1186"/>
      <c r="B46" s="881" t="s">
        <v>151</v>
      </c>
      <c r="C46" s="883" t="s">
        <v>152</v>
      </c>
      <c r="D46" s="883">
        <v>1</v>
      </c>
      <c r="E46" s="883" t="s">
        <v>76</v>
      </c>
      <c r="F46" s="883"/>
      <c r="G46" s="883">
        <v>1</v>
      </c>
      <c r="H46" s="883"/>
      <c r="I46" s="883"/>
      <c r="J46" s="883"/>
      <c r="K46" s="883"/>
      <c r="L46" s="883"/>
      <c r="M46" s="883"/>
      <c r="N46" s="882" t="s">
        <v>2312</v>
      </c>
    </row>
    <row r="47" spans="1:14">
      <c r="A47" s="1187"/>
      <c r="B47" s="876" t="s">
        <v>153</v>
      </c>
      <c r="C47" s="876" t="s">
        <v>154</v>
      </c>
      <c r="D47" s="876">
        <v>1</v>
      </c>
      <c r="E47" s="876" t="s">
        <v>76</v>
      </c>
      <c r="F47" s="876"/>
      <c r="G47" s="876"/>
      <c r="H47" s="876"/>
      <c r="I47" s="876">
        <v>1</v>
      </c>
      <c r="J47" s="876"/>
      <c r="K47" s="876"/>
      <c r="L47" s="876"/>
      <c r="M47" s="876"/>
      <c r="N47" s="877"/>
    </row>
    <row r="48" spans="1:14">
      <c r="A48" s="1182" t="s">
        <v>155</v>
      </c>
      <c r="B48" s="1183"/>
      <c r="C48" s="1184"/>
      <c r="D48" s="879">
        <v>12</v>
      </c>
      <c r="E48" s="879"/>
      <c r="F48" s="879">
        <v>2</v>
      </c>
      <c r="G48" s="879">
        <v>3</v>
      </c>
      <c r="H48" s="879">
        <v>3</v>
      </c>
      <c r="I48" s="879">
        <v>4</v>
      </c>
      <c r="J48" s="879">
        <v>0</v>
      </c>
      <c r="K48" s="879">
        <v>0</v>
      </c>
      <c r="L48" s="879">
        <v>0</v>
      </c>
      <c r="M48" s="879">
        <v>0</v>
      </c>
      <c r="N48" s="880"/>
    </row>
    <row r="49" spans="1:14">
      <c r="A49" s="1185" t="s">
        <v>156</v>
      </c>
      <c r="B49" s="881" t="s">
        <v>86</v>
      </c>
      <c r="C49" s="883" t="s">
        <v>87</v>
      </c>
      <c r="D49" s="883">
        <v>2</v>
      </c>
      <c r="E49" s="883" t="s">
        <v>76</v>
      </c>
      <c r="F49" s="883"/>
      <c r="G49" s="883">
        <v>2</v>
      </c>
      <c r="H49" s="883"/>
      <c r="I49" s="883"/>
      <c r="J49" s="883"/>
      <c r="K49" s="883"/>
      <c r="L49" s="883"/>
      <c r="M49" s="883"/>
      <c r="N49" s="882" t="s">
        <v>2316</v>
      </c>
    </row>
    <row r="50" spans="1:14">
      <c r="A50" s="1186"/>
      <c r="B50" s="876" t="s">
        <v>157</v>
      </c>
      <c r="C50" s="876" t="s">
        <v>158</v>
      </c>
      <c r="D50" s="876">
        <v>2</v>
      </c>
      <c r="E50" s="876" t="s">
        <v>76</v>
      </c>
      <c r="F50" s="876">
        <v>2</v>
      </c>
      <c r="G50" s="876"/>
      <c r="H50" s="876"/>
      <c r="I50" s="876"/>
      <c r="J50" s="876"/>
      <c r="K50" s="876"/>
      <c r="L50" s="876"/>
      <c r="M50" s="876"/>
      <c r="N50" s="877"/>
    </row>
    <row r="51" spans="1:14">
      <c r="A51" s="1186"/>
      <c r="B51" s="876" t="s">
        <v>159</v>
      </c>
      <c r="C51" s="876" t="s">
        <v>160</v>
      </c>
      <c r="D51" s="876">
        <v>2</v>
      </c>
      <c r="E51" s="876" t="s">
        <v>76</v>
      </c>
      <c r="F51" s="876">
        <v>2</v>
      </c>
      <c r="G51" s="876"/>
      <c r="H51" s="876"/>
      <c r="I51" s="876"/>
      <c r="J51" s="876"/>
      <c r="K51" s="876"/>
      <c r="L51" s="876"/>
      <c r="M51" s="876"/>
      <c r="N51" s="877"/>
    </row>
    <row r="52" spans="1:14">
      <c r="A52" s="1186"/>
      <c r="B52" s="876" t="s">
        <v>161</v>
      </c>
      <c r="C52" s="876" t="s">
        <v>162</v>
      </c>
      <c r="D52" s="876">
        <v>2</v>
      </c>
      <c r="E52" s="876" t="s">
        <v>76</v>
      </c>
      <c r="F52" s="876">
        <v>2</v>
      </c>
      <c r="G52" s="876"/>
      <c r="H52" s="876"/>
      <c r="I52" s="876"/>
      <c r="J52" s="876"/>
      <c r="K52" s="876"/>
      <c r="L52" s="876"/>
      <c r="M52" s="876"/>
      <c r="N52" s="877"/>
    </row>
    <row r="53" spans="1:14">
      <c r="A53" s="1186"/>
      <c r="B53" s="876" t="s">
        <v>163</v>
      </c>
      <c r="C53" s="876" t="s">
        <v>164</v>
      </c>
      <c r="D53" s="876">
        <v>2</v>
      </c>
      <c r="E53" s="876" t="s">
        <v>76</v>
      </c>
      <c r="F53" s="876"/>
      <c r="G53" s="876">
        <v>2</v>
      </c>
      <c r="H53" s="876"/>
      <c r="I53" s="876"/>
      <c r="J53" s="876"/>
      <c r="K53" s="876"/>
      <c r="L53" s="876"/>
      <c r="M53" s="876"/>
      <c r="N53" s="877"/>
    </row>
    <row r="54" spans="1:14">
      <c r="A54" s="1186"/>
      <c r="B54" s="876" t="s">
        <v>165</v>
      </c>
      <c r="C54" s="876" t="s">
        <v>166</v>
      </c>
      <c r="D54" s="876">
        <v>2</v>
      </c>
      <c r="E54" s="876" t="s">
        <v>76</v>
      </c>
      <c r="F54" s="876"/>
      <c r="G54" s="876">
        <v>2</v>
      </c>
      <c r="H54" s="876"/>
      <c r="I54" s="876"/>
      <c r="J54" s="876"/>
      <c r="K54" s="876"/>
      <c r="L54" s="876"/>
      <c r="M54" s="876"/>
      <c r="N54" s="877"/>
    </row>
    <row r="55" spans="1:14">
      <c r="A55" s="1186"/>
      <c r="B55" s="876" t="s">
        <v>167</v>
      </c>
      <c r="C55" s="876" t="s">
        <v>168</v>
      </c>
      <c r="D55" s="876">
        <v>2</v>
      </c>
      <c r="E55" s="876" t="s">
        <v>76</v>
      </c>
      <c r="F55" s="876"/>
      <c r="G55" s="876">
        <v>2</v>
      </c>
      <c r="H55" s="876"/>
      <c r="I55" s="876"/>
      <c r="J55" s="876"/>
      <c r="K55" s="876"/>
      <c r="L55" s="876"/>
      <c r="M55" s="876"/>
      <c r="N55" s="877"/>
    </row>
    <row r="56" spans="1:14">
      <c r="A56" s="1186"/>
      <c r="B56" s="876" t="s">
        <v>169</v>
      </c>
      <c r="C56" s="876" t="s">
        <v>170</v>
      </c>
      <c r="D56" s="876">
        <v>2</v>
      </c>
      <c r="E56" s="876" t="s">
        <v>76</v>
      </c>
      <c r="F56" s="876"/>
      <c r="G56" s="876"/>
      <c r="H56" s="876">
        <v>2</v>
      </c>
      <c r="I56" s="876"/>
      <c r="J56" s="876"/>
      <c r="K56" s="876"/>
      <c r="L56" s="876"/>
      <c r="M56" s="876"/>
      <c r="N56" s="877"/>
    </row>
    <row r="57" spans="1:14">
      <c r="A57" s="1186"/>
      <c r="B57" s="876" t="s">
        <v>171</v>
      </c>
      <c r="C57" s="876" t="s">
        <v>172</v>
      </c>
      <c r="D57" s="876">
        <v>2</v>
      </c>
      <c r="E57" s="876" t="s">
        <v>76</v>
      </c>
      <c r="F57" s="876"/>
      <c r="G57" s="876"/>
      <c r="H57" s="876">
        <v>2</v>
      </c>
      <c r="I57" s="876"/>
      <c r="J57" s="876"/>
      <c r="K57" s="876"/>
      <c r="L57" s="876"/>
      <c r="M57" s="876"/>
      <c r="N57" s="877"/>
    </row>
    <row r="58" spans="1:14">
      <c r="A58" s="1186"/>
      <c r="B58" s="876" t="s">
        <v>173</v>
      </c>
      <c r="C58" s="876" t="s">
        <v>174</v>
      </c>
      <c r="D58" s="876">
        <v>2</v>
      </c>
      <c r="E58" s="876" t="s">
        <v>76</v>
      </c>
      <c r="F58" s="876"/>
      <c r="G58" s="876"/>
      <c r="H58" s="876">
        <v>2</v>
      </c>
      <c r="I58" s="876"/>
      <c r="J58" s="876"/>
      <c r="K58" s="876"/>
      <c r="L58" s="876"/>
      <c r="M58" s="876"/>
      <c r="N58" s="877"/>
    </row>
    <row r="59" spans="1:14">
      <c r="A59" s="1186"/>
      <c r="B59" s="876" t="s">
        <v>175</v>
      </c>
      <c r="C59" s="876" t="s">
        <v>176</v>
      </c>
      <c r="D59" s="876">
        <v>2</v>
      </c>
      <c r="E59" s="876" t="s">
        <v>76</v>
      </c>
      <c r="F59" s="876"/>
      <c r="G59" s="876"/>
      <c r="H59" s="876">
        <v>2</v>
      </c>
      <c r="I59" s="876"/>
      <c r="J59" s="876"/>
      <c r="K59" s="876"/>
      <c r="L59" s="876"/>
      <c r="M59" s="876"/>
      <c r="N59" s="877"/>
    </row>
    <row r="60" spans="1:14">
      <c r="A60" s="1186"/>
      <c r="B60" s="876" t="s">
        <v>177</v>
      </c>
      <c r="C60" s="876" t="s">
        <v>178</v>
      </c>
      <c r="D60" s="876">
        <v>2</v>
      </c>
      <c r="E60" s="876" t="s">
        <v>76</v>
      </c>
      <c r="F60" s="876"/>
      <c r="G60" s="876"/>
      <c r="H60" s="876"/>
      <c r="I60" s="876">
        <v>2</v>
      </c>
      <c r="J60" s="876"/>
      <c r="K60" s="876"/>
      <c r="L60" s="876"/>
      <c r="M60" s="876"/>
      <c r="N60" s="877"/>
    </row>
    <row r="61" spans="1:14">
      <c r="A61" s="1186"/>
      <c r="B61" s="876" t="s">
        <v>179</v>
      </c>
      <c r="C61" s="876" t="s">
        <v>180</v>
      </c>
      <c r="D61" s="876">
        <v>2</v>
      </c>
      <c r="E61" s="876" t="s">
        <v>76</v>
      </c>
      <c r="F61" s="876"/>
      <c r="G61" s="876"/>
      <c r="H61" s="876"/>
      <c r="I61" s="876">
        <v>2</v>
      </c>
      <c r="J61" s="876"/>
      <c r="K61" s="876"/>
      <c r="L61" s="876"/>
      <c r="M61" s="876"/>
      <c r="N61" s="877"/>
    </row>
    <row r="62" spans="1:14">
      <c r="A62" s="1187"/>
      <c r="B62" s="881" t="s">
        <v>181</v>
      </c>
      <c r="C62" s="883" t="s">
        <v>182</v>
      </c>
      <c r="D62" s="883">
        <v>2</v>
      </c>
      <c r="E62" s="883" t="s">
        <v>76</v>
      </c>
      <c r="F62" s="883"/>
      <c r="G62" s="883">
        <v>2</v>
      </c>
      <c r="H62" s="883"/>
      <c r="I62" s="883"/>
      <c r="J62" s="883"/>
      <c r="K62" s="883"/>
      <c r="L62" s="883"/>
      <c r="M62" s="883"/>
      <c r="N62" s="882" t="s">
        <v>2312</v>
      </c>
    </row>
    <row r="63" spans="1:14">
      <c r="A63" s="1182" t="s">
        <v>183</v>
      </c>
      <c r="B63" s="1183"/>
      <c r="C63" s="1184"/>
      <c r="D63" s="879">
        <v>28</v>
      </c>
      <c r="E63" s="879"/>
      <c r="F63" s="879">
        <v>6</v>
      </c>
      <c r="G63" s="879">
        <v>10</v>
      </c>
      <c r="H63" s="879">
        <v>8</v>
      </c>
      <c r="I63" s="879">
        <v>4</v>
      </c>
      <c r="J63" s="879">
        <v>0</v>
      </c>
      <c r="K63" s="879">
        <v>0</v>
      </c>
      <c r="L63" s="879">
        <v>0</v>
      </c>
      <c r="M63" s="879">
        <v>0</v>
      </c>
      <c r="N63" s="880"/>
    </row>
    <row r="64" spans="1:14">
      <c r="A64" s="1185" t="s">
        <v>184</v>
      </c>
      <c r="B64" s="876" t="s">
        <v>185</v>
      </c>
      <c r="C64" s="876" t="s">
        <v>186</v>
      </c>
      <c r="D64" s="876">
        <v>2</v>
      </c>
      <c r="E64" s="876" t="s">
        <v>76</v>
      </c>
      <c r="F64" s="876">
        <v>2</v>
      </c>
      <c r="G64" s="876"/>
      <c r="H64" s="876"/>
      <c r="I64" s="876"/>
      <c r="J64" s="876"/>
      <c r="K64" s="876"/>
      <c r="L64" s="876"/>
      <c r="M64" s="876"/>
      <c r="N64" s="877"/>
    </row>
    <row r="65" spans="1:14">
      <c r="A65" s="1186"/>
      <c r="B65" s="876" t="s">
        <v>187</v>
      </c>
      <c r="C65" s="876" t="s">
        <v>188</v>
      </c>
      <c r="D65" s="876">
        <v>2</v>
      </c>
      <c r="E65" s="876" t="s">
        <v>76</v>
      </c>
      <c r="F65" s="876"/>
      <c r="G65" s="876">
        <v>2</v>
      </c>
      <c r="H65" s="876"/>
      <c r="I65" s="876"/>
      <c r="J65" s="876"/>
      <c r="K65" s="876"/>
      <c r="L65" s="876"/>
      <c r="M65" s="876"/>
      <c r="N65" s="877"/>
    </row>
    <row r="66" spans="1:14">
      <c r="A66" s="1186"/>
      <c r="B66" s="876" t="s">
        <v>195</v>
      </c>
      <c r="C66" s="876" t="s">
        <v>196</v>
      </c>
      <c r="D66" s="876">
        <v>2</v>
      </c>
      <c r="E66" s="876" t="s">
        <v>76</v>
      </c>
      <c r="F66" s="876"/>
      <c r="G66" s="876"/>
      <c r="H66" s="876">
        <v>2</v>
      </c>
      <c r="I66" s="876"/>
      <c r="J66" s="876"/>
      <c r="K66" s="876"/>
      <c r="L66" s="876"/>
      <c r="M66" s="876"/>
      <c r="N66" s="877"/>
    </row>
    <row r="67" spans="1:14">
      <c r="A67" s="1186"/>
      <c r="B67" s="876" t="s">
        <v>106</v>
      </c>
      <c r="C67" s="876" t="s">
        <v>197</v>
      </c>
      <c r="D67" s="876">
        <v>2</v>
      </c>
      <c r="E67" s="876" t="s">
        <v>76</v>
      </c>
      <c r="F67" s="876"/>
      <c r="G67" s="876"/>
      <c r="H67" s="876">
        <v>2</v>
      </c>
      <c r="I67" s="876"/>
      <c r="J67" s="876"/>
      <c r="K67" s="876"/>
      <c r="L67" s="876"/>
      <c r="M67" s="876"/>
      <c r="N67" s="877"/>
    </row>
    <row r="68" spans="1:14">
      <c r="A68" s="1186"/>
      <c r="B68" s="876" t="s">
        <v>198</v>
      </c>
      <c r="C68" s="876" t="s">
        <v>199</v>
      </c>
      <c r="D68" s="876">
        <v>2</v>
      </c>
      <c r="E68" s="876" t="s">
        <v>76</v>
      </c>
      <c r="F68" s="876"/>
      <c r="G68" s="876"/>
      <c r="H68" s="876"/>
      <c r="I68" s="876">
        <v>2</v>
      </c>
      <c r="J68" s="876"/>
      <c r="K68" s="876"/>
      <c r="L68" s="876"/>
      <c r="M68" s="876"/>
      <c r="N68" s="877"/>
    </row>
    <row r="69" spans="1:14">
      <c r="A69" s="1186"/>
      <c r="B69" s="876" t="s">
        <v>189</v>
      </c>
      <c r="C69" s="876" t="s">
        <v>190</v>
      </c>
      <c r="D69" s="876">
        <v>2</v>
      </c>
      <c r="E69" s="876" t="s">
        <v>76</v>
      </c>
      <c r="F69" s="876"/>
      <c r="G69" s="876">
        <v>2</v>
      </c>
      <c r="H69" s="876"/>
      <c r="I69" s="876"/>
      <c r="J69" s="876"/>
      <c r="K69" s="876"/>
      <c r="L69" s="876"/>
      <c r="M69" s="876"/>
      <c r="N69" s="877"/>
    </row>
    <row r="70" spans="1:14">
      <c r="A70" s="1186"/>
      <c r="B70" s="876" t="s">
        <v>191</v>
      </c>
      <c r="C70" s="876" t="s">
        <v>192</v>
      </c>
      <c r="D70" s="876">
        <v>2</v>
      </c>
      <c r="E70" s="876" t="s">
        <v>76</v>
      </c>
      <c r="F70" s="876"/>
      <c r="G70" s="876">
        <v>2</v>
      </c>
      <c r="H70" s="876"/>
      <c r="I70" s="876"/>
      <c r="J70" s="876"/>
      <c r="K70" s="876"/>
      <c r="L70" s="876"/>
      <c r="M70" s="876"/>
      <c r="N70" s="877"/>
    </row>
    <row r="71" spans="1:14">
      <c r="A71" s="1186"/>
      <c r="B71" s="876" t="s">
        <v>193</v>
      </c>
      <c r="C71" s="876" t="s">
        <v>194</v>
      </c>
      <c r="D71" s="876">
        <v>2</v>
      </c>
      <c r="E71" s="876" t="s">
        <v>76</v>
      </c>
      <c r="F71" s="876"/>
      <c r="G71" s="876"/>
      <c r="H71" s="876">
        <v>2</v>
      </c>
      <c r="I71" s="876"/>
      <c r="J71" s="876"/>
      <c r="K71" s="876"/>
      <c r="L71" s="876"/>
      <c r="M71" s="876"/>
      <c r="N71" s="877"/>
    </row>
    <row r="72" spans="1:14">
      <c r="A72" s="1187"/>
      <c r="B72" s="876" t="s">
        <v>200</v>
      </c>
      <c r="C72" s="876" t="s">
        <v>201</v>
      </c>
      <c r="D72" s="876">
        <v>2</v>
      </c>
      <c r="E72" s="876" t="s">
        <v>76</v>
      </c>
      <c r="F72" s="876"/>
      <c r="G72" s="876"/>
      <c r="H72" s="876"/>
      <c r="I72" s="876">
        <v>2</v>
      </c>
      <c r="J72" s="876"/>
      <c r="K72" s="876"/>
      <c r="L72" s="876"/>
      <c r="M72" s="876"/>
      <c r="N72" s="877"/>
    </row>
    <row r="73" spans="1:14">
      <c r="A73" s="1182" t="s">
        <v>202</v>
      </c>
      <c r="B73" s="1183"/>
      <c r="C73" s="1184"/>
      <c r="D73" s="879">
        <v>18</v>
      </c>
      <c r="E73" s="879"/>
      <c r="F73" s="879">
        <v>2</v>
      </c>
      <c r="G73" s="879">
        <v>6</v>
      </c>
      <c r="H73" s="879">
        <v>6</v>
      </c>
      <c r="I73" s="879">
        <v>4</v>
      </c>
      <c r="J73" s="879">
        <v>0</v>
      </c>
      <c r="K73" s="879">
        <v>0</v>
      </c>
      <c r="L73" s="879">
        <v>0</v>
      </c>
      <c r="M73" s="879">
        <v>0</v>
      </c>
      <c r="N73" s="880"/>
    </row>
    <row r="74" spans="1:14">
      <c r="A74" s="1167" t="s">
        <v>203</v>
      </c>
      <c r="B74" s="1168"/>
      <c r="C74" s="1169"/>
      <c r="D74" s="876">
        <v>110</v>
      </c>
      <c r="E74" s="876"/>
      <c r="F74" s="876">
        <v>25</v>
      </c>
      <c r="G74" s="876">
        <v>27</v>
      </c>
      <c r="H74" s="876">
        <v>30</v>
      </c>
      <c r="I74" s="876">
        <v>28</v>
      </c>
      <c r="J74" s="876">
        <v>0</v>
      </c>
      <c r="K74" s="876">
        <v>0</v>
      </c>
      <c r="L74" s="876">
        <v>0</v>
      </c>
      <c r="M74" s="876">
        <v>0</v>
      </c>
      <c r="N74" s="878"/>
    </row>
    <row r="75" spans="1:14">
      <c r="A75" s="1167" t="s">
        <v>204</v>
      </c>
      <c r="B75" s="1168"/>
      <c r="C75" s="1169"/>
      <c r="D75" s="1170">
        <v>13</v>
      </c>
      <c r="E75" s="1171"/>
      <c r="F75" s="1171"/>
      <c r="G75" s="1171"/>
      <c r="H75" s="1171"/>
      <c r="I75" s="1171"/>
      <c r="J75" s="1171"/>
      <c r="K75" s="1171"/>
      <c r="L75" s="1171"/>
      <c r="M75" s="1171"/>
      <c r="N75" s="1172"/>
    </row>
    <row r="76" spans="1:14">
      <c r="A76" s="1167" t="s">
        <v>205</v>
      </c>
      <c r="B76" s="1168"/>
      <c r="C76" s="1169"/>
      <c r="D76" s="1170"/>
      <c r="E76" s="1171"/>
      <c r="F76" s="1171"/>
      <c r="G76" s="1171"/>
      <c r="H76" s="1171"/>
      <c r="I76" s="1171"/>
      <c r="J76" s="1171"/>
      <c r="K76" s="1171"/>
      <c r="L76" s="1171"/>
      <c r="M76" s="1171"/>
      <c r="N76" s="1172"/>
    </row>
    <row r="77" spans="1:14">
      <c r="A77" s="1167" t="s">
        <v>206</v>
      </c>
      <c r="B77" s="1168"/>
      <c r="C77" s="1169"/>
      <c r="D77" s="1170">
        <v>72</v>
      </c>
      <c r="E77" s="1171"/>
      <c r="F77" s="1171"/>
      <c r="G77" s="1171"/>
      <c r="H77" s="1171"/>
      <c r="I77" s="1171"/>
      <c r="J77" s="1171"/>
      <c r="K77" s="1171"/>
      <c r="L77" s="1171"/>
      <c r="M77" s="1171"/>
      <c r="N77" s="1172"/>
    </row>
    <row r="78" spans="1:14">
      <c r="A78" s="1167" t="s">
        <v>207</v>
      </c>
      <c r="B78" s="1168"/>
      <c r="C78" s="1169"/>
      <c r="D78" s="1173"/>
      <c r="E78" s="1174"/>
      <c r="F78" s="1174"/>
      <c r="G78" s="1174"/>
      <c r="H78" s="1174"/>
      <c r="I78" s="1174"/>
      <c r="J78" s="1174"/>
      <c r="K78" s="1174"/>
      <c r="L78" s="1174"/>
      <c r="M78" s="1174"/>
      <c r="N78" s="1175"/>
    </row>
    <row r="79" spans="1:14" ht="17.25" thickBot="1">
      <c r="A79" s="1176" t="s">
        <v>208</v>
      </c>
      <c r="B79" s="1177"/>
      <c r="C79" s="1178"/>
      <c r="D79" s="1179"/>
      <c r="E79" s="1180"/>
      <c r="F79" s="1180"/>
      <c r="G79" s="1180"/>
      <c r="H79" s="1180"/>
      <c r="I79" s="1180"/>
      <c r="J79" s="1180"/>
      <c r="K79" s="1180"/>
      <c r="L79" s="1180"/>
      <c r="M79" s="1180"/>
      <c r="N79" s="1181"/>
    </row>
  </sheetData>
  <mergeCells count="32">
    <mergeCell ref="A1:N1"/>
    <mergeCell ref="E4:E6"/>
    <mergeCell ref="F4:G4"/>
    <mergeCell ref="H4:I4"/>
    <mergeCell ref="J4:K4"/>
    <mergeCell ref="L4:M4"/>
    <mergeCell ref="F5:G5"/>
    <mergeCell ref="H5:I5"/>
    <mergeCell ref="J5:K5"/>
    <mergeCell ref="L5:M5"/>
    <mergeCell ref="A2:C2"/>
    <mergeCell ref="A7:A13"/>
    <mergeCell ref="A14:C14"/>
    <mergeCell ref="A15:A34"/>
    <mergeCell ref="A35:C35"/>
    <mergeCell ref="A36:A47"/>
    <mergeCell ref="A48:C48"/>
    <mergeCell ref="A49:A62"/>
    <mergeCell ref="A63:C63"/>
    <mergeCell ref="A64:A72"/>
    <mergeCell ref="A73:C73"/>
    <mergeCell ref="A74:C74"/>
    <mergeCell ref="A75:C75"/>
    <mergeCell ref="D75:N75"/>
    <mergeCell ref="A76:C76"/>
    <mergeCell ref="D76:N76"/>
    <mergeCell ref="A77:C77"/>
    <mergeCell ref="D77:N77"/>
    <mergeCell ref="A78:C78"/>
    <mergeCell ref="D78:N78"/>
    <mergeCell ref="A79:C79"/>
    <mergeCell ref="D79:N79"/>
  </mergeCells>
  <phoneticPr fontId="5" type="noConversion"/>
  <pageMargins left="0.62992125984252012" right="0.23622047244094502" top="0.55118110236220508" bottom="0.55118110236220508" header="0.31496062992126012" footer="0.31496062992126012"/>
  <pageSetup paperSize="9" scale="78"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4"/>
  <sheetViews>
    <sheetView workbookViewId="0">
      <selection activeCell="E72" sqref="E72"/>
    </sheetView>
  </sheetViews>
  <sheetFormatPr defaultRowHeight="15.75"/>
  <cols>
    <col min="1" max="1" width="4.625" style="48" customWidth="1"/>
    <col min="2" max="2" width="4.25" style="48" customWidth="1"/>
    <col min="3" max="3" width="7.75" style="48" customWidth="1"/>
    <col min="4" max="4" width="22.75" style="50" bestFit="1" customWidth="1"/>
    <col min="5" max="5" width="52.125" style="48" customWidth="1"/>
    <col min="6" max="6" width="5.125" style="48" customWidth="1"/>
    <col min="7" max="7" width="5.125" style="50" customWidth="1"/>
    <col min="8" max="8" width="7.125" style="50" customWidth="1"/>
    <col min="9" max="11" width="4.5" style="48" customWidth="1"/>
    <col min="12" max="12" width="5.125" style="48" customWidth="1"/>
    <col min="13" max="13" width="4.5" style="48" customWidth="1"/>
    <col min="14" max="14" width="5" style="48" customWidth="1"/>
    <col min="15" max="16" width="4.5" style="48" customWidth="1"/>
    <col min="17" max="17" width="30.875" style="48" customWidth="1"/>
    <col min="18" max="18" width="9" style="52" customWidth="1"/>
    <col min="19" max="16384" width="9" style="52"/>
  </cols>
  <sheetData>
    <row r="1" spans="1:17" ht="30" customHeight="1">
      <c r="A1" s="312"/>
      <c r="B1" s="1436" t="s">
        <v>2230</v>
      </c>
      <c r="C1" s="1437"/>
      <c r="D1" s="1437"/>
      <c r="E1" s="1437"/>
      <c r="F1" s="1437"/>
      <c r="G1" s="1437"/>
      <c r="H1" s="1437"/>
      <c r="I1" s="1437"/>
      <c r="J1" s="1437"/>
      <c r="K1" s="1437"/>
      <c r="L1" s="1437"/>
      <c r="M1" s="1437"/>
      <c r="N1" s="1437"/>
      <c r="O1" s="1437"/>
      <c r="P1" s="1437"/>
      <c r="Q1" s="1437"/>
    </row>
    <row r="2" spans="1:17" ht="23.25" customHeight="1">
      <c r="A2" s="1431" t="s">
        <v>1779</v>
      </c>
      <c r="B2" s="1431"/>
      <c r="C2" s="1431"/>
      <c r="D2" s="1431"/>
      <c r="E2" s="1431"/>
      <c r="F2" s="1431"/>
      <c r="G2" s="1431"/>
      <c r="H2" s="1431"/>
      <c r="I2" s="1431"/>
      <c r="J2" s="1431"/>
      <c r="K2" s="1431"/>
      <c r="L2" s="1431"/>
      <c r="M2" s="1431"/>
      <c r="N2" s="1431"/>
      <c r="O2" s="1431"/>
      <c r="P2" s="1431"/>
      <c r="Q2" s="1431"/>
    </row>
    <row r="3" spans="1:17" s="921" customFormat="1" ht="19.5">
      <c r="A3" s="1435" t="s">
        <v>1231</v>
      </c>
      <c r="B3" s="1435"/>
      <c r="C3" s="1435"/>
      <c r="D3" s="380"/>
      <c r="E3" s="380"/>
      <c r="F3" s="380"/>
      <c r="G3" s="380"/>
      <c r="H3" s="380"/>
      <c r="I3" s="380"/>
      <c r="J3" s="380"/>
      <c r="K3" s="380"/>
      <c r="L3" s="380"/>
      <c r="M3" s="380"/>
      <c r="N3" s="380"/>
      <c r="O3" s="380"/>
      <c r="P3" s="380"/>
      <c r="Q3" s="380"/>
    </row>
    <row r="4" spans="1:17" ht="19.5">
      <c r="A4" s="728" t="s">
        <v>2070</v>
      </c>
      <c r="B4" s="648"/>
      <c r="C4" s="731"/>
      <c r="D4" s="380"/>
      <c r="E4" s="380"/>
      <c r="F4" s="380"/>
      <c r="G4" s="380"/>
      <c r="H4" s="380"/>
      <c r="I4" s="380"/>
      <c r="J4" s="380"/>
      <c r="K4" s="380"/>
      <c r="L4" s="380"/>
      <c r="M4" s="380"/>
      <c r="N4" s="380"/>
      <c r="O4" s="380"/>
      <c r="P4" s="380"/>
      <c r="Q4" s="380"/>
    </row>
    <row r="5" spans="1:17" ht="19.5">
      <c r="A5" s="728" t="s">
        <v>2071</v>
      </c>
      <c r="B5" s="728"/>
      <c r="C5" s="728"/>
      <c r="D5" s="380"/>
      <c r="E5" s="380"/>
      <c r="F5" s="380"/>
      <c r="G5" s="380"/>
      <c r="H5" s="380"/>
      <c r="I5" s="380"/>
      <c r="J5" s="380"/>
      <c r="K5" s="380"/>
      <c r="L5" s="380"/>
      <c r="M5" s="380"/>
      <c r="N5" s="380"/>
      <c r="O5" s="380"/>
      <c r="P5" s="380"/>
      <c r="Q5" s="380"/>
    </row>
    <row r="6" spans="1:17" ht="19.5">
      <c r="A6" s="728" t="s">
        <v>1232</v>
      </c>
      <c r="B6" s="728"/>
      <c r="C6" s="730"/>
      <c r="D6" s="380"/>
      <c r="E6" s="380"/>
      <c r="F6" s="380"/>
      <c r="G6" s="380"/>
      <c r="H6" s="380"/>
      <c r="I6" s="380"/>
      <c r="J6" s="380"/>
      <c r="K6" s="380"/>
      <c r="L6" s="380"/>
      <c r="M6" s="380"/>
      <c r="N6" s="380"/>
      <c r="O6" s="380"/>
      <c r="P6" s="380"/>
      <c r="Q6" s="380"/>
    </row>
    <row r="7" spans="1:17" ht="20.25" thickBot="1">
      <c r="A7" s="728" t="s">
        <v>1233</v>
      </c>
      <c r="B7" s="728"/>
      <c r="C7" s="730"/>
      <c r="D7" s="380"/>
      <c r="E7" s="380"/>
      <c r="F7" s="380"/>
      <c r="G7" s="380"/>
      <c r="H7" s="380"/>
      <c r="I7" s="380"/>
      <c r="J7" s="380"/>
      <c r="K7" s="380"/>
      <c r="L7" s="380"/>
      <c r="M7" s="380"/>
      <c r="N7" s="380"/>
      <c r="O7" s="380"/>
      <c r="P7" s="380"/>
      <c r="Q7" s="380"/>
    </row>
    <row r="8" spans="1:17" s="412" customFormat="1" ht="15" customHeight="1">
      <c r="A8" s="1438" t="s">
        <v>2135</v>
      </c>
      <c r="B8" s="1440" t="s">
        <v>2202</v>
      </c>
      <c r="C8" s="1440" t="s">
        <v>2136</v>
      </c>
      <c r="D8" s="1440" t="s">
        <v>2231</v>
      </c>
      <c r="E8" s="1440" t="s">
        <v>2137</v>
      </c>
      <c r="F8" s="1440" t="s">
        <v>2232</v>
      </c>
      <c r="G8" s="1440" t="s">
        <v>2233</v>
      </c>
      <c r="H8" s="1440" t="s">
        <v>2234</v>
      </c>
      <c r="I8" s="1440" t="s">
        <v>2138</v>
      </c>
      <c r="J8" s="1442"/>
      <c r="K8" s="1440" t="s">
        <v>2203</v>
      </c>
      <c r="L8" s="1442"/>
      <c r="M8" s="1440" t="s">
        <v>2204</v>
      </c>
      <c r="N8" s="1442"/>
      <c r="O8" s="1440" t="s">
        <v>2205</v>
      </c>
      <c r="P8" s="1442"/>
      <c r="Q8" s="1443" t="s">
        <v>2235</v>
      </c>
    </row>
    <row r="9" spans="1:17" s="726" customFormat="1" ht="15" customHeight="1" thickBot="1">
      <c r="A9" s="1439"/>
      <c r="B9" s="1441"/>
      <c r="C9" s="1441"/>
      <c r="D9" s="1441"/>
      <c r="E9" s="1441"/>
      <c r="F9" s="1441"/>
      <c r="G9" s="1441"/>
      <c r="H9" s="1441"/>
      <c r="I9" s="952" t="s">
        <v>2206</v>
      </c>
      <c r="J9" s="952" t="s">
        <v>2140</v>
      </c>
      <c r="K9" s="952" t="s">
        <v>2139</v>
      </c>
      <c r="L9" s="952" t="s">
        <v>2140</v>
      </c>
      <c r="M9" s="952" t="s">
        <v>2206</v>
      </c>
      <c r="N9" s="952" t="s">
        <v>2140</v>
      </c>
      <c r="O9" s="952" t="s">
        <v>2139</v>
      </c>
      <c r="P9" s="952" t="s">
        <v>2141</v>
      </c>
      <c r="Q9" s="1444"/>
    </row>
    <row r="10" spans="1:17" s="412" customFormat="1" ht="15" customHeight="1" thickTop="1">
      <c r="A10" s="1432" t="s">
        <v>2207</v>
      </c>
      <c r="B10" s="1433" t="s">
        <v>2236</v>
      </c>
      <c r="C10" s="830" t="s">
        <v>2552</v>
      </c>
      <c r="D10" s="831" t="s">
        <v>2237</v>
      </c>
      <c r="E10" s="832" t="s">
        <v>2142</v>
      </c>
      <c r="F10" s="389">
        <v>4</v>
      </c>
      <c r="G10" s="389">
        <v>6</v>
      </c>
      <c r="H10" s="390" t="s">
        <v>2147</v>
      </c>
      <c r="I10" s="442">
        <v>2</v>
      </c>
      <c r="J10" s="442">
        <v>2</v>
      </c>
      <c r="K10" s="442"/>
      <c r="L10" s="833"/>
      <c r="M10" s="833"/>
      <c r="N10" s="833"/>
      <c r="O10" s="833"/>
      <c r="P10" s="833"/>
      <c r="Q10" s="834"/>
    </row>
    <row r="11" spans="1:17" s="412" customFormat="1" ht="15" customHeight="1">
      <c r="A11" s="1424"/>
      <c r="B11" s="1427"/>
      <c r="C11" s="835" t="s">
        <v>2553</v>
      </c>
      <c r="D11" s="321" t="s">
        <v>2238</v>
      </c>
      <c r="E11" s="323" t="s">
        <v>2239</v>
      </c>
      <c r="F11" s="330">
        <v>3</v>
      </c>
      <c r="G11" s="330">
        <v>3</v>
      </c>
      <c r="H11" s="316" t="s">
        <v>2147</v>
      </c>
      <c r="I11" s="403"/>
      <c r="J11" s="330">
        <v>3</v>
      </c>
      <c r="K11" s="330"/>
      <c r="L11" s="318"/>
      <c r="M11" s="318"/>
      <c r="N11" s="318"/>
      <c r="O11" s="318"/>
      <c r="P11" s="318"/>
      <c r="Q11" s="439"/>
    </row>
    <row r="12" spans="1:17" s="412" customFormat="1" ht="15" customHeight="1">
      <c r="A12" s="1424"/>
      <c r="B12" s="1427"/>
      <c r="C12" s="835" t="s">
        <v>2554</v>
      </c>
      <c r="D12" s="321" t="s">
        <v>2144</v>
      </c>
      <c r="E12" s="323" t="s">
        <v>2145</v>
      </c>
      <c r="F12" s="330">
        <v>3</v>
      </c>
      <c r="G12" s="330">
        <v>3</v>
      </c>
      <c r="H12" s="316" t="s">
        <v>2146</v>
      </c>
      <c r="I12" s="330">
        <v>3</v>
      </c>
      <c r="J12" s="403"/>
      <c r="K12" s="330"/>
      <c r="L12" s="318"/>
      <c r="M12" s="318"/>
      <c r="N12" s="318"/>
      <c r="O12" s="318"/>
      <c r="P12" s="318"/>
      <c r="Q12" s="439"/>
    </row>
    <row r="13" spans="1:17" s="412" customFormat="1" ht="15" customHeight="1">
      <c r="A13" s="1424"/>
      <c r="B13" s="1427"/>
      <c r="C13" s="836" t="s">
        <v>2555</v>
      </c>
      <c r="D13" s="321" t="s">
        <v>2240</v>
      </c>
      <c r="E13" s="323" t="s">
        <v>2241</v>
      </c>
      <c r="F13" s="330">
        <v>2</v>
      </c>
      <c r="G13" s="330">
        <v>2</v>
      </c>
      <c r="H13" s="316" t="s">
        <v>2143</v>
      </c>
      <c r="I13" s="330">
        <v>2</v>
      </c>
      <c r="J13" s="403"/>
      <c r="K13" s="330"/>
      <c r="L13" s="318"/>
      <c r="M13" s="318"/>
      <c r="N13" s="318"/>
      <c r="O13" s="318"/>
      <c r="P13" s="318"/>
      <c r="Q13" s="439"/>
    </row>
    <row r="14" spans="1:17" s="412" customFormat="1" ht="15" customHeight="1">
      <c r="A14" s="1424"/>
      <c r="B14" s="1427"/>
      <c r="C14" s="836" t="s">
        <v>2556</v>
      </c>
      <c r="D14" s="321" t="s">
        <v>2242</v>
      </c>
      <c r="E14" s="323" t="s">
        <v>2243</v>
      </c>
      <c r="F14" s="330">
        <v>4</v>
      </c>
      <c r="G14" s="330">
        <v>4</v>
      </c>
      <c r="H14" s="316" t="s">
        <v>2147</v>
      </c>
      <c r="I14" s="330"/>
      <c r="J14" s="330"/>
      <c r="K14" s="330">
        <v>2</v>
      </c>
      <c r="L14" s="318">
        <v>2</v>
      </c>
      <c r="M14" s="318"/>
      <c r="N14" s="318"/>
      <c r="O14" s="318"/>
      <c r="P14" s="318"/>
      <c r="Q14" s="439"/>
    </row>
    <row r="15" spans="1:17" s="412" customFormat="1" ht="15" customHeight="1">
      <c r="A15" s="1424"/>
      <c r="B15" s="1427"/>
      <c r="C15" s="835" t="s">
        <v>2557</v>
      </c>
      <c r="D15" s="321" t="s">
        <v>2244</v>
      </c>
      <c r="E15" s="323" t="s">
        <v>2148</v>
      </c>
      <c r="F15" s="330">
        <v>3</v>
      </c>
      <c r="G15" s="330">
        <v>3</v>
      </c>
      <c r="H15" s="316" t="s">
        <v>2245</v>
      </c>
      <c r="I15" s="330"/>
      <c r="J15" s="330"/>
      <c r="K15" s="330">
        <v>3</v>
      </c>
      <c r="L15" s="318"/>
      <c r="M15" s="318"/>
      <c r="N15" s="318"/>
      <c r="O15" s="318"/>
      <c r="P15" s="318"/>
      <c r="Q15" s="439"/>
    </row>
    <row r="16" spans="1:17" s="727" customFormat="1" ht="15" customHeight="1">
      <c r="A16" s="1424"/>
      <c r="B16" s="1427"/>
      <c r="C16" s="837" t="s">
        <v>2558</v>
      </c>
      <c r="D16" s="321" t="s">
        <v>2208</v>
      </c>
      <c r="E16" s="323" t="s">
        <v>2246</v>
      </c>
      <c r="F16" s="330">
        <v>3</v>
      </c>
      <c r="G16" s="330">
        <v>3</v>
      </c>
      <c r="H16" s="316" t="s">
        <v>2143</v>
      </c>
      <c r="I16" s="330"/>
      <c r="J16" s="330"/>
      <c r="K16" s="330"/>
      <c r="L16" s="330">
        <v>3</v>
      </c>
      <c r="M16" s="422"/>
      <c r="N16" s="422"/>
      <c r="O16" s="422"/>
      <c r="P16" s="422"/>
      <c r="Q16" s="838"/>
    </row>
    <row r="17" spans="1:17" s="727" customFormat="1" ht="15" customHeight="1">
      <c r="A17" s="1424"/>
      <c r="B17" s="1427"/>
      <c r="C17" s="837" t="s">
        <v>2559</v>
      </c>
      <c r="D17" s="321" t="s">
        <v>2247</v>
      </c>
      <c r="E17" s="323" t="s">
        <v>2149</v>
      </c>
      <c r="F17" s="330">
        <v>3</v>
      </c>
      <c r="G17" s="330">
        <v>3</v>
      </c>
      <c r="H17" s="316" t="s">
        <v>2248</v>
      </c>
      <c r="I17" s="330"/>
      <c r="J17" s="330"/>
      <c r="K17" s="330"/>
      <c r="L17" s="422"/>
      <c r="M17" s="330">
        <v>3</v>
      </c>
      <c r="N17" s="330"/>
      <c r="O17" s="330"/>
      <c r="P17" s="330"/>
      <c r="Q17" s="839"/>
    </row>
    <row r="18" spans="1:17" s="412" customFormat="1" ht="15" customHeight="1">
      <c r="A18" s="1424"/>
      <c r="B18" s="1427"/>
      <c r="C18" s="837" t="s">
        <v>2560</v>
      </c>
      <c r="D18" s="321" t="s">
        <v>2209</v>
      </c>
      <c r="E18" s="323" t="s">
        <v>2249</v>
      </c>
      <c r="F18" s="330">
        <v>2</v>
      </c>
      <c r="G18" s="330">
        <v>2</v>
      </c>
      <c r="H18" s="316" t="s">
        <v>2147</v>
      </c>
      <c r="I18" s="403"/>
      <c r="J18" s="330">
        <v>2</v>
      </c>
      <c r="K18" s="330"/>
      <c r="L18" s="330"/>
      <c r="M18" s="330"/>
      <c r="N18" s="330"/>
      <c r="O18" s="330"/>
      <c r="P18" s="330"/>
      <c r="Q18" s="840"/>
    </row>
    <row r="19" spans="1:17" s="412" customFormat="1" ht="15" customHeight="1">
      <c r="A19" s="1424"/>
      <c r="B19" s="1427"/>
      <c r="C19" s="837" t="s">
        <v>2561</v>
      </c>
      <c r="D19" s="321" t="s">
        <v>2250</v>
      </c>
      <c r="E19" s="323" t="s">
        <v>2150</v>
      </c>
      <c r="F19" s="330">
        <v>3</v>
      </c>
      <c r="G19" s="330">
        <v>3</v>
      </c>
      <c r="H19" s="316" t="s">
        <v>2147</v>
      </c>
      <c r="I19" s="330"/>
      <c r="J19" s="330"/>
      <c r="K19" s="330">
        <v>3</v>
      </c>
      <c r="L19" s="422"/>
      <c r="M19" s="422"/>
      <c r="N19" s="422"/>
      <c r="O19" s="422"/>
      <c r="P19" s="422"/>
      <c r="Q19" s="841"/>
    </row>
    <row r="20" spans="1:17" s="412" customFormat="1" ht="15" customHeight="1">
      <c r="A20" s="1424"/>
      <c r="B20" s="1427"/>
      <c r="C20" s="837" t="s">
        <v>2562</v>
      </c>
      <c r="D20" s="321" t="s">
        <v>2251</v>
      </c>
      <c r="E20" s="323" t="s">
        <v>1219</v>
      </c>
      <c r="F20" s="330">
        <v>3</v>
      </c>
      <c r="G20" s="330">
        <v>3</v>
      </c>
      <c r="H20" s="316" t="s">
        <v>2143</v>
      </c>
      <c r="I20" s="330">
        <v>3</v>
      </c>
      <c r="J20" s="330"/>
      <c r="K20" s="330"/>
      <c r="L20" s="330"/>
      <c r="M20" s="330"/>
      <c r="N20" s="330"/>
      <c r="O20" s="330"/>
      <c r="P20" s="330"/>
      <c r="Q20" s="840"/>
    </row>
    <row r="21" spans="1:17" s="412" customFormat="1" ht="15" customHeight="1">
      <c r="A21" s="1424"/>
      <c r="B21" s="1427"/>
      <c r="C21" s="837" t="s">
        <v>2563</v>
      </c>
      <c r="D21" s="321" t="s">
        <v>2252</v>
      </c>
      <c r="E21" s="323" t="s">
        <v>2151</v>
      </c>
      <c r="F21" s="330">
        <v>3</v>
      </c>
      <c r="G21" s="330">
        <v>3</v>
      </c>
      <c r="H21" s="316" t="s">
        <v>2147</v>
      </c>
      <c r="I21" s="330"/>
      <c r="J21" s="330"/>
      <c r="K21" s="330"/>
      <c r="L21" s="330"/>
      <c r="M21" s="403"/>
      <c r="N21" s="330">
        <v>3</v>
      </c>
      <c r="O21" s="330"/>
      <c r="P21" s="330"/>
      <c r="Q21" s="840"/>
    </row>
    <row r="22" spans="1:17" s="412" customFormat="1" ht="15" customHeight="1">
      <c r="A22" s="1424"/>
      <c r="B22" s="1427"/>
      <c r="C22" s="837" t="s">
        <v>2564</v>
      </c>
      <c r="D22" s="321" t="s">
        <v>2253</v>
      </c>
      <c r="E22" s="323" t="s">
        <v>2254</v>
      </c>
      <c r="F22" s="330">
        <v>3</v>
      </c>
      <c r="G22" s="330">
        <v>3</v>
      </c>
      <c r="H22" s="316" t="s">
        <v>2147</v>
      </c>
      <c r="I22" s="330">
        <v>3</v>
      </c>
      <c r="J22" s="403"/>
      <c r="K22" s="330"/>
      <c r="L22" s="330"/>
      <c r="M22" s="330"/>
      <c r="N22" s="330"/>
      <c r="O22" s="330"/>
      <c r="P22" s="330"/>
      <c r="Q22" s="840"/>
    </row>
    <row r="23" spans="1:17" s="727" customFormat="1" ht="15" customHeight="1">
      <c r="A23" s="1424"/>
      <c r="B23" s="1427"/>
      <c r="C23" s="842" t="s">
        <v>2565</v>
      </c>
      <c r="D23" s="321" t="s">
        <v>2152</v>
      </c>
      <c r="E23" s="323" t="s">
        <v>2210</v>
      </c>
      <c r="F23" s="330">
        <v>3</v>
      </c>
      <c r="G23" s="330">
        <v>3</v>
      </c>
      <c r="H23" s="316" t="s">
        <v>2143</v>
      </c>
      <c r="I23" s="330"/>
      <c r="J23" s="330"/>
      <c r="K23" s="330"/>
      <c r="L23" s="330"/>
      <c r="M23" s="330">
        <v>3</v>
      </c>
      <c r="N23" s="330"/>
      <c r="O23" s="330"/>
      <c r="P23" s="330"/>
      <c r="Q23" s="839"/>
    </row>
    <row r="24" spans="1:17" s="727" customFormat="1" ht="15" customHeight="1">
      <c r="A24" s="1424"/>
      <c r="B24" s="1427"/>
      <c r="C24" s="843" t="s">
        <v>2566</v>
      </c>
      <c r="D24" s="321" t="s">
        <v>2255</v>
      </c>
      <c r="E24" s="323" t="s">
        <v>2211</v>
      </c>
      <c r="F24" s="330">
        <v>3</v>
      </c>
      <c r="G24" s="330">
        <v>3</v>
      </c>
      <c r="H24" s="316" t="s">
        <v>2146</v>
      </c>
      <c r="I24" s="844"/>
      <c r="J24" s="403">
        <v>3</v>
      </c>
      <c r="K24" s="330"/>
      <c r="L24" s="330"/>
      <c r="M24" s="330"/>
      <c r="N24" s="330"/>
      <c r="O24" s="422"/>
      <c r="P24" s="422"/>
      <c r="Q24" s="838"/>
    </row>
    <row r="25" spans="1:17" s="412" customFormat="1" ht="15" customHeight="1">
      <c r="A25" s="1424"/>
      <c r="B25" s="1427"/>
      <c r="C25" s="835" t="s">
        <v>2567</v>
      </c>
      <c r="D25" s="321" t="s">
        <v>2256</v>
      </c>
      <c r="E25" s="323" t="s">
        <v>2257</v>
      </c>
      <c r="F25" s="330">
        <v>3</v>
      </c>
      <c r="G25" s="330">
        <v>3</v>
      </c>
      <c r="H25" s="316" t="s">
        <v>2146</v>
      </c>
      <c r="I25" s="330"/>
      <c r="J25" s="330"/>
      <c r="K25" s="330"/>
      <c r="L25" s="318"/>
      <c r="M25" s="318"/>
      <c r="N25" s="318">
        <v>3</v>
      </c>
      <c r="O25" s="318"/>
      <c r="P25" s="318"/>
      <c r="Q25" s="439"/>
    </row>
    <row r="26" spans="1:17" s="412" customFormat="1" ht="15" customHeight="1">
      <c r="A26" s="1424"/>
      <c r="B26" s="1427"/>
      <c r="C26" s="835" t="s">
        <v>2568</v>
      </c>
      <c r="D26" s="321" t="s">
        <v>2153</v>
      </c>
      <c r="E26" s="323" t="s">
        <v>2258</v>
      </c>
      <c r="F26" s="330">
        <v>0</v>
      </c>
      <c r="G26" s="330">
        <v>1</v>
      </c>
      <c r="H26" s="316" t="s">
        <v>2146</v>
      </c>
      <c r="I26" s="330"/>
      <c r="J26" s="330">
        <v>1</v>
      </c>
      <c r="K26" s="330"/>
      <c r="L26" s="318"/>
      <c r="M26" s="318"/>
      <c r="N26" s="318"/>
      <c r="O26" s="318"/>
      <c r="P26" s="318"/>
      <c r="Q26" s="439"/>
    </row>
    <row r="27" spans="1:17" s="412" customFormat="1" ht="15" customHeight="1">
      <c r="A27" s="1424"/>
      <c r="B27" s="1427"/>
      <c r="C27" s="835" t="s">
        <v>2569</v>
      </c>
      <c r="D27" s="321" t="s">
        <v>2259</v>
      </c>
      <c r="E27" s="323" t="s">
        <v>2260</v>
      </c>
      <c r="F27" s="330">
        <v>0</v>
      </c>
      <c r="G27" s="330">
        <v>1</v>
      </c>
      <c r="H27" s="316" t="s">
        <v>2146</v>
      </c>
      <c r="I27" s="330"/>
      <c r="J27" s="330"/>
      <c r="K27" s="330">
        <v>1</v>
      </c>
      <c r="L27" s="318"/>
      <c r="M27" s="318"/>
      <c r="N27" s="318"/>
      <c r="O27" s="318"/>
      <c r="P27" s="318"/>
      <c r="Q27" s="439"/>
    </row>
    <row r="28" spans="1:17" s="412" customFormat="1" ht="15" customHeight="1">
      <c r="A28" s="1424"/>
      <c r="B28" s="1427"/>
      <c r="C28" s="835" t="s">
        <v>2570</v>
      </c>
      <c r="D28" s="391" t="s">
        <v>2261</v>
      </c>
      <c r="E28" s="323" t="s">
        <v>2262</v>
      </c>
      <c r="F28" s="330">
        <v>2</v>
      </c>
      <c r="G28" s="330">
        <v>6</v>
      </c>
      <c r="H28" s="826" t="s">
        <v>2156</v>
      </c>
      <c r="I28" s="330"/>
      <c r="J28" s="330">
        <v>1</v>
      </c>
      <c r="K28" s="330">
        <v>1</v>
      </c>
      <c r="L28" s="318"/>
      <c r="M28" s="318"/>
      <c r="N28" s="318"/>
      <c r="O28" s="318"/>
      <c r="P28" s="318"/>
      <c r="Q28" s="1429" t="s">
        <v>2154</v>
      </c>
    </row>
    <row r="29" spans="1:17" s="412" customFormat="1" ht="15" customHeight="1">
      <c r="A29" s="1424"/>
      <c r="B29" s="1427"/>
      <c r="C29" s="835" t="s">
        <v>2571</v>
      </c>
      <c r="D29" s="391" t="s">
        <v>1221</v>
      </c>
      <c r="E29" s="323" t="s">
        <v>2212</v>
      </c>
      <c r="F29" s="330">
        <v>2</v>
      </c>
      <c r="G29" s="330">
        <v>6</v>
      </c>
      <c r="H29" s="826" t="s">
        <v>2157</v>
      </c>
      <c r="I29" s="330"/>
      <c r="J29" s="330">
        <v>1</v>
      </c>
      <c r="K29" s="330">
        <v>1</v>
      </c>
      <c r="L29" s="318"/>
      <c r="M29" s="318"/>
      <c r="N29" s="318"/>
      <c r="O29" s="318"/>
      <c r="P29" s="318"/>
      <c r="Q29" s="1430"/>
    </row>
    <row r="30" spans="1:17" s="412" customFormat="1" ht="15" customHeight="1">
      <c r="A30" s="1424"/>
      <c r="B30" s="1427"/>
      <c r="C30" s="835" t="s">
        <v>2572</v>
      </c>
      <c r="D30" s="391" t="s">
        <v>2263</v>
      </c>
      <c r="E30" s="323" t="s">
        <v>2155</v>
      </c>
      <c r="F30" s="330">
        <v>2</v>
      </c>
      <c r="G30" s="330">
        <v>6</v>
      </c>
      <c r="H30" s="826" t="s">
        <v>2156</v>
      </c>
      <c r="I30" s="330"/>
      <c r="J30" s="330"/>
      <c r="K30" s="330"/>
      <c r="L30" s="318">
        <v>1</v>
      </c>
      <c r="M30" s="318">
        <v>1</v>
      </c>
      <c r="N30" s="318"/>
      <c r="O30" s="318"/>
      <c r="P30" s="318"/>
      <c r="Q30" s="1429" t="s">
        <v>1220</v>
      </c>
    </row>
    <row r="31" spans="1:17" s="412" customFormat="1" ht="15" customHeight="1">
      <c r="A31" s="1424"/>
      <c r="B31" s="1427"/>
      <c r="C31" s="835" t="s">
        <v>2573</v>
      </c>
      <c r="D31" s="329" t="s">
        <v>1222</v>
      </c>
      <c r="E31" s="323" t="s">
        <v>2264</v>
      </c>
      <c r="F31" s="330">
        <v>2</v>
      </c>
      <c r="G31" s="330">
        <v>6</v>
      </c>
      <c r="H31" s="826" t="s">
        <v>2157</v>
      </c>
      <c r="I31" s="330"/>
      <c r="J31" s="330"/>
      <c r="K31" s="330"/>
      <c r="L31" s="318">
        <v>1</v>
      </c>
      <c r="M31" s="318">
        <v>1</v>
      </c>
      <c r="N31" s="318"/>
      <c r="O31" s="318"/>
      <c r="P31" s="318"/>
      <c r="Q31" s="1434"/>
    </row>
    <row r="32" spans="1:17" s="412" customFormat="1" ht="15" customHeight="1">
      <c r="A32" s="1424"/>
      <c r="B32" s="1427"/>
      <c r="C32" s="842" t="s">
        <v>2574</v>
      </c>
      <c r="D32" s="391" t="s">
        <v>2265</v>
      </c>
      <c r="E32" s="323" t="s">
        <v>2213</v>
      </c>
      <c r="F32" s="330">
        <v>3</v>
      </c>
      <c r="G32" s="330">
        <v>3</v>
      </c>
      <c r="H32" s="826" t="s">
        <v>2147</v>
      </c>
      <c r="I32" s="330"/>
      <c r="J32" s="330"/>
      <c r="K32" s="330"/>
      <c r="L32" s="330"/>
      <c r="M32" s="330"/>
      <c r="N32" s="330">
        <v>3</v>
      </c>
      <c r="O32" s="330"/>
      <c r="P32" s="422"/>
      <c r="Q32" s="845"/>
    </row>
    <row r="33" spans="1:17" s="412" customFormat="1" ht="15" customHeight="1">
      <c r="A33" s="1424"/>
      <c r="B33" s="1427"/>
      <c r="C33" s="842" t="s">
        <v>2575</v>
      </c>
      <c r="D33" s="391" t="s">
        <v>2266</v>
      </c>
      <c r="E33" s="323" t="s">
        <v>2267</v>
      </c>
      <c r="F33" s="330">
        <v>3</v>
      </c>
      <c r="G33" s="330">
        <v>3</v>
      </c>
      <c r="H33" s="826" t="s">
        <v>2158</v>
      </c>
      <c r="I33" s="330"/>
      <c r="J33" s="330"/>
      <c r="K33" s="330"/>
      <c r="L33" s="330"/>
      <c r="M33" s="330"/>
      <c r="N33" s="330"/>
      <c r="O33" s="330">
        <v>3</v>
      </c>
      <c r="P33" s="422"/>
      <c r="Q33" s="845"/>
    </row>
    <row r="34" spans="1:17" s="412" customFormat="1" ht="15" customHeight="1">
      <c r="A34" s="1424"/>
      <c r="B34" s="1427"/>
      <c r="C34" s="842" t="s">
        <v>2576</v>
      </c>
      <c r="D34" s="391" t="s">
        <v>2268</v>
      </c>
      <c r="E34" s="323" t="s">
        <v>2214</v>
      </c>
      <c r="F34" s="330">
        <v>1</v>
      </c>
      <c r="G34" s="330">
        <v>2</v>
      </c>
      <c r="H34" s="826" t="s">
        <v>2147</v>
      </c>
      <c r="I34" s="330">
        <v>1</v>
      </c>
      <c r="J34" s="330"/>
      <c r="K34" s="330"/>
      <c r="L34" s="330"/>
      <c r="M34" s="330"/>
      <c r="N34" s="330"/>
      <c r="O34" s="330"/>
      <c r="P34" s="422"/>
      <c r="Q34" s="845"/>
    </row>
    <row r="35" spans="1:17" s="412" customFormat="1" ht="15" customHeight="1">
      <c r="A35" s="1425"/>
      <c r="B35" s="1428"/>
      <c r="C35" s="842" t="s">
        <v>2577</v>
      </c>
      <c r="D35" s="391" t="s">
        <v>2159</v>
      </c>
      <c r="E35" s="323" t="s">
        <v>2269</v>
      </c>
      <c r="F35" s="330">
        <v>1</v>
      </c>
      <c r="G35" s="330">
        <v>2</v>
      </c>
      <c r="H35" s="826" t="s">
        <v>2143</v>
      </c>
      <c r="I35" s="330"/>
      <c r="J35" s="330">
        <v>1</v>
      </c>
      <c r="K35" s="330"/>
      <c r="L35" s="330"/>
      <c r="M35" s="330"/>
      <c r="N35" s="330"/>
      <c r="O35" s="330"/>
      <c r="P35" s="422"/>
      <c r="Q35" s="845"/>
    </row>
    <row r="36" spans="1:17" s="412" customFormat="1" ht="15" customHeight="1">
      <c r="A36" s="953" t="s">
        <v>2215</v>
      </c>
      <c r="B36" s="954"/>
      <c r="C36" s="955"/>
      <c r="D36" s="956"/>
      <c r="E36" s="957"/>
      <c r="F36" s="958">
        <f>SUM(F10:F35)-4</f>
        <v>60</v>
      </c>
      <c r="G36" s="958">
        <f>SUM(G10:G31)</f>
        <v>76</v>
      </c>
      <c r="H36" s="958"/>
      <c r="I36" s="958"/>
      <c r="J36" s="958"/>
      <c r="K36" s="958"/>
      <c r="L36" s="959"/>
      <c r="M36" s="959"/>
      <c r="N36" s="959"/>
      <c r="O36" s="959"/>
      <c r="P36" s="959"/>
      <c r="Q36" s="960"/>
    </row>
    <row r="37" spans="1:17" s="412" customFormat="1" ht="15" customHeight="1">
      <c r="A37" s="1423" t="s">
        <v>2270</v>
      </c>
      <c r="B37" s="1426" t="s">
        <v>2271</v>
      </c>
      <c r="C37" s="837" t="s">
        <v>2578</v>
      </c>
      <c r="D37" s="321" t="s">
        <v>2272</v>
      </c>
      <c r="E37" s="323" t="s">
        <v>2273</v>
      </c>
      <c r="F37" s="330">
        <v>3</v>
      </c>
      <c r="G37" s="330">
        <v>3</v>
      </c>
      <c r="H37" s="316" t="s">
        <v>2162</v>
      </c>
      <c r="I37" s="330"/>
      <c r="J37" s="330"/>
      <c r="K37" s="330"/>
      <c r="L37" s="330">
        <v>3</v>
      </c>
      <c r="M37" s="422"/>
      <c r="N37" s="422"/>
      <c r="O37" s="422"/>
      <c r="P37" s="422"/>
      <c r="Q37" s="846"/>
    </row>
    <row r="38" spans="1:17" s="727" customFormat="1" ht="15" customHeight="1">
      <c r="A38" s="1424"/>
      <c r="B38" s="1427"/>
      <c r="C38" s="837" t="s">
        <v>2579</v>
      </c>
      <c r="D38" s="321" t="s">
        <v>1225</v>
      </c>
      <c r="E38" s="847" t="s">
        <v>2274</v>
      </c>
      <c r="F38" s="330">
        <v>3</v>
      </c>
      <c r="G38" s="330">
        <v>3</v>
      </c>
      <c r="H38" s="316" t="s">
        <v>2275</v>
      </c>
      <c r="I38" s="330"/>
      <c r="J38" s="330"/>
      <c r="K38" s="330"/>
      <c r="L38" s="330">
        <v>3</v>
      </c>
      <c r="M38" s="422"/>
      <c r="N38" s="422"/>
      <c r="O38" s="422"/>
      <c r="P38" s="422"/>
      <c r="Q38" s="848"/>
    </row>
    <row r="39" spans="1:17" s="727" customFormat="1" ht="15" customHeight="1">
      <c r="A39" s="1424"/>
      <c r="B39" s="1427"/>
      <c r="C39" s="837" t="s">
        <v>2580</v>
      </c>
      <c r="D39" s="321" t="s">
        <v>2276</v>
      </c>
      <c r="E39" s="323" t="s">
        <v>2216</v>
      </c>
      <c r="F39" s="330">
        <v>3</v>
      </c>
      <c r="G39" s="330">
        <v>3</v>
      </c>
      <c r="H39" s="316" t="s">
        <v>2161</v>
      </c>
      <c r="I39" s="330">
        <v>3</v>
      </c>
      <c r="J39" s="844"/>
      <c r="K39" s="403"/>
      <c r="L39" s="330"/>
      <c r="M39" s="330"/>
      <c r="N39" s="330"/>
      <c r="O39" s="330"/>
      <c r="P39" s="330"/>
      <c r="Q39" s="839"/>
    </row>
    <row r="40" spans="1:17" s="412" customFormat="1" ht="15" customHeight="1">
      <c r="A40" s="1424"/>
      <c r="B40" s="1427"/>
      <c r="C40" s="835" t="s">
        <v>2581</v>
      </c>
      <c r="D40" s="321" t="s">
        <v>2277</v>
      </c>
      <c r="E40" s="323" t="s">
        <v>2278</v>
      </c>
      <c r="F40" s="330">
        <v>2</v>
      </c>
      <c r="G40" s="330">
        <v>2</v>
      </c>
      <c r="H40" s="316" t="s">
        <v>2162</v>
      </c>
      <c r="I40" s="330"/>
      <c r="J40" s="330"/>
      <c r="K40" s="330"/>
      <c r="L40" s="318">
        <v>2</v>
      </c>
      <c r="M40" s="318"/>
      <c r="N40" s="318"/>
      <c r="O40" s="318"/>
      <c r="P40" s="318"/>
      <c r="Q40" s="448"/>
    </row>
    <row r="41" spans="1:17" s="412" customFormat="1" ht="15" customHeight="1">
      <c r="A41" s="1424"/>
      <c r="B41" s="1427"/>
      <c r="C41" s="837" t="s">
        <v>2582</v>
      </c>
      <c r="D41" s="321" t="s">
        <v>2279</v>
      </c>
      <c r="E41" s="323" t="s">
        <v>2280</v>
      </c>
      <c r="F41" s="330">
        <v>3</v>
      </c>
      <c r="G41" s="330">
        <v>3</v>
      </c>
      <c r="H41" s="316" t="s">
        <v>2281</v>
      </c>
      <c r="I41" s="330"/>
      <c r="J41" s="330"/>
      <c r="K41" s="330"/>
      <c r="L41" s="330">
        <v>3</v>
      </c>
      <c r="M41" s="330"/>
      <c r="N41" s="330"/>
      <c r="O41" s="330"/>
      <c r="P41" s="330"/>
      <c r="Q41" s="409"/>
    </row>
    <row r="42" spans="1:17" s="412" customFormat="1" ht="15" customHeight="1">
      <c r="A42" s="1424"/>
      <c r="B42" s="1427"/>
      <c r="C42" s="837" t="s">
        <v>2583</v>
      </c>
      <c r="D42" s="321" t="s">
        <v>2282</v>
      </c>
      <c r="E42" s="323" t="s">
        <v>2283</v>
      </c>
      <c r="F42" s="330">
        <v>3</v>
      </c>
      <c r="G42" s="330">
        <v>3</v>
      </c>
      <c r="H42" s="316" t="s">
        <v>2168</v>
      </c>
      <c r="I42" s="330"/>
      <c r="J42" s="330"/>
      <c r="K42" s="330"/>
      <c r="L42" s="330"/>
      <c r="M42" s="330"/>
      <c r="N42" s="330">
        <v>3</v>
      </c>
      <c r="O42" s="330"/>
      <c r="P42" s="330"/>
      <c r="Q42" s="839"/>
    </row>
    <row r="43" spans="1:17" s="412" customFormat="1" ht="15" customHeight="1">
      <c r="A43" s="1424"/>
      <c r="B43" s="1427"/>
      <c r="C43" s="835" t="s">
        <v>2584</v>
      </c>
      <c r="D43" s="321" t="s">
        <v>2164</v>
      </c>
      <c r="E43" s="323" t="s">
        <v>2284</v>
      </c>
      <c r="F43" s="330">
        <v>3</v>
      </c>
      <c r="G43" s="330">
        <v>3</v>
      </c>
      <c r="H43" s="316" t="s">
        <v>2163</v>
      </c>
      <c r="I43" s="330"/>
      <c r="J43" s="330"/>
      <c r="K43" s="330">
        <v>3</v>
      </c>
      <c r="L43" s="318"/>
      <c r="M43" s="318"/>
      <c r="N43" s="318"/>
      <c r="O43" s="318"/>
      <c r="P43" s="318"/>
      <c r="Q43" s="849"/>
    </row>
    <row r="44" spans="1:17" s="412" customFormat="1" ht="15" customHeight="1">
      <c r="A44" s="1424"/>
      <c r="B44" s="1427"/>
      <c r="C44" s="835" t="s">
        <v>2585</v>
      </c>
      <c r="D44" s="321" t="s">
        <v>2165</v>
      </c>
      <c r="E44" s="323" t="s">
        <v>2285</v>
      </c>
      <c r="F44" s="330">
        <v>3</v>
      </c>
      <c r="G44" s="330">
        <v>3</v>
      </c>
      <c r="H44" s="316" t="s">
        <v>2162</v>
      </c>
      <c r="I44" s="330"/>
      <c r="J44" s="330"/>
      <c r="K44" s="330"/>
      <c r="L44" s="318"/>
      <c r="M44" s="318">
        <v>3</v>
      </c>
      <c r="N44" s="318"/>
      <c r="O44" s="318"/>
      <c r="P44" s="318"/>
      <c r="Q44" s="448"/>
    </row>
    <row r="45" spans="1:17" s="412" customFormat="1" ht="15" customHeight="1">
      <c r="A45" s="1424"/>
      <c r="B45" s="1427"/>
      <c r="C45" s="835" t="s">
        <v>2586</v>
      </c>
      <c r="D45" s="321" t="s">
        <v>2286</v>
      </c>
      <c r="E45" s="323" t="s">
        <v>2166</v>
      </c>
      <c r="F45" s="330">
        <v>2</v>
      </c>
      <c r="G45" s="330">
        <v>2</v>
      </c>
      <c r="H45" s="316" t="s">
        <v>2162</v>
      </c>
      <c r="I45" s="330"/>
      <c r="J45" s="330"/>
      <c r="K45" s="330">
        <v>2</v>
      </c>
      <c r="L45" s="318"/>
      <c r="M45" s="318"/>
      <c r="N45" s="318"/>
      <c r="O45" s="318"/>
      <c r="P45" s="318"/>
      <c r="Q45" s="448"/>
    </row>
    <row r="46" spans="1:17" s="412" customFormat="1" ht="15" customHeight="1">
      <c r="A46" s="1424"/>
      <c r="B46" s="1427"/>
      <c r="C46" s="850" t="s">
        <v>2587</v>
      </c>
      <c r="D46" s="321" t="s">
        <v>2218</v>
      </c>
      <c r="E46" s="323" t="s">
        <v>2167</v>
      </c>
      <c r="F46" s="330">
        <v>2</v>
      </c>
      <c r="G46" s="330">
        <v>2</v>
      </c>
      <c r="H46" s="316" t="s">
        <v>2163</v>
      </c>
      <c r="I46" s="330"/>
      <c r="J46" s="330"/>
      <c r="K46" s="330"/>
      <c r="L46" s="318"/>
      <c r="M46" s="318">
        <v>2</v>
      </c>
      <c r="N46" s="318"/>
      <c r="O46" s="318"/>
      <c r="P46" s="318"/>
      <c r="Q46" s="448"/>
    </row>
    <row r="47" spans="1:17" s="412" customFormat="1" ht="15" customHeight="1">
      <c r="A47" s="1424"/>
      <c r="B47" s="1427"/>
      <c r="C47" s="850" t="s">
        <v>2588</v>
      </c>
      <c r="D47" s="321" t="s">
        <v>2169</v>
      </c>
      <c r="E47" s="323" t="s">
        <v>1227</v>
      </c>
      <c r="F47" s="330">
        <v>2</v>
      </c>
      <c r="G47" s="330">
        <v>2</v>
      </c>
      <c r="H47" s="316" t="s">
        <v>2163</v>
      </c>
      <c r="I47" s="330"/>
      <c r="J47" s="330"/>
      <c r="K47" s="330"/>
      <c r="L47" s="318"/>
      <c r="M47" s="318">
        <v>2</v>
      </c>
      <c r="N47" s="318"/>
      <c r="O47" s="318"/>
      <c r="P47" s="318"/>
      <c r="Q47" s="448"/>
    </row>
    <row r="48" spans="1:17" s="412" customFormat="1" ht="15" customHeight="1">
      <c r="A48" s="1424"/>
      <c r="B48" s="1427"/>
      <c r="C48" s="850" t="s">
        <v>2589</v>
      </c>
      <c r="D48" s="321" t="s">
        <v>2170</v>
      </c>
      <c r="E48" s="323" t="s">
        <v>2171</v>
      </c>
      <c r="F48" s="330">
        <v>2</v>
      </c>
      <c r="G48" s="330">
        <v>2</v>
      </c>
      <c r="H48" s="316" t="s">
        <v>2161</v>
      </c>
      <c r="I48" s="330"/>
      <c r="J48" s="330"/>
      <c r="K48" s="330"/>
      <c r="L48" s="318"/>
      <c r="M48" s="318"/>
      <c r="N48" s="318">
        <v>2</v>
      </c>
      <c r="O48" s="318"/>
      <c r="P48" s="318"/>
      <c r="Q48" s="448"/>
    </row>
    <row r="49" spans="1:17" s="412" customFormat="1" ht="15" customHeight="1">
      <c r="A49" s="1424"/>
      <c r="B49" s="1427"/>
      <c r="C49" s="835" t="s">
        <v>2590</v>
      </c>
      <c r="D49" s="321" t="s">
        <v>2287</v>
      </c>
      <c r="E49" s="323" t="s">
        <v>2219</v>
      </c>
      <c r="F49" s="330">
        <v>2</v>
      </c>
      <c r="G49" s="330">
        <v>2</v>
      </c>
      <c r="H49" s="316" t="s">
        <v>2163</v>
      </c>
      <c r="I49" s="330"/>
      <c r="J49" s="330"/>
      <c r="K49" s="330"/>
      <c r="L49" s="318">
        <v>2</v>
      </c>
      <c r="M49" s="318"/>
      <c r="N49" s="318"/>
      <c r="O49" s="318"/>
      <c r="P49" s="318"/>
      <c r="Q49" s="448"/>
    </row>
    <row r="50" spans="1:17" s="412" customFormat="1" ht="15" customHeight="1">
      <c r="A50" s="1424"/>
      <c r="B50" s="1427"/>
      <c r="C50" s="835" t="s">
        <v>2591</v>
      </c>
      <c r="D50" s="321" t="s">
        <v>2288</v>
      </c>
      <c r="E50" s="847" t="s">
        <v>2289</v>
      </c>
      <c r="F50" s="330">
        <v>3</v>
      </c>
      <c r="G50" s="330">
        <v>3</v>
      </c>
      <c r="H50" s="316" t="s">
        <v>2161</v>
      </c>
      <c r="I50" s="330"/>
      <c r="J50" s="330"/>
      <c r="K50" s="330"/>
      <c r="L50" s="318">
        <v>3</v>
      </c>
      <c r="M50" s="318"/>
      <c r="N50" s="318"/>
      <c r="O50" s="318"/>
      <c r="P50" s="318"/>
      <c r="Q50" s="448"/>
    </row>
    <row r="51" spans="1:17" s="412" customFormat="1" ht="15" customHeight="1">
      <c r="A51" s="1424"/>
      <c r="B51" s="1427"/>
      <c r="C51" s="835" t="s">
        <v>2592</v>
      </c>
      <c r="D51" s="329" t="s">
        <v>2290</v>
      </c>
      <c r="E51" s="386" t="s">
        <v>2291</v>
      </c>
      <c r="F51" s="330">
        <v>3</v>
      </c>
      <c r="G51" s="330">
        <v>3</v>
      </c>
      <c r="H51" s="316" t="s">
        <v>2163</v>
      </c>
      <c r="I51" s="386"/>
      <c r="J51" s="386"/>
      <c r="K51" s="386"/>
      <c r="L51" s="318">
        <v>3</v>
      </c>
      <c r="M51" s="318"/>
      <c r="N51" s="318"/>
      <c r="O51" s="318"/>
      <c r="P51" s="318"/>
      <c r="Q51" s="448"/>
    </row>
    <row r="52" spans="1:17" s="412" customFormat="1" ht="15" customHeight="1">
      <c r="A52" s="1424"/>
      <c r="B52" s="1427"/>
      <c r="C52" s="851" t="s">
        <v>2593</v>
      </c>
      <c r="D52" s="414" t="s">
        <v>2172</v>
      </c>
      <c r="E52" s="415" t="s">
        <v>2292</v>
      </c>
      <c r="F52" s="416">
        <v>3</v>
      </c>
      <c r="G52" s="416">
        <v>3</v>
      </c>
      <c r="H52" s="852" t="s">
        <v>2163</v>
      </c>
      <c r="I52" s="415"/>
      <c r="J52" s="415"/>
      <c r="K52" s="853"/>
      <c r="L52" s="416"/>
      <c r="M52" s="415">
        <v>3</v>
      </c>
      <c r="N52" s="415"/>
      <c r="O52" s="415"/>
      <c r="P52" s="415"/>
      <c r="Q52" s="409"/>
    </row>
    <row r="53" spans="1:17" s="412" customFormat="1" ht="15" customHeight="1">
      <c r="A53" s="1424"/>
      <c r="B53" s="1427"/>
      <c r="C53" s="850" t="s">
        <v>2594</v>
      </c>
      <c r="D53" s="329" t="s">
        <v>2220</v>
      </c>
      <c r="E53" s="323" t="s">
        <v>2293</v>
      </c>
      <c r="F53" s="330">
        <v>3</v>
      </c>
      <c r="G53" s="330">
        <v>3</v>
      </c>
      <c r="H53" s="316" t="s">
        <v>2161</v>
      </c>
      <c r="I53" s="386"/>
      <c r="J53" s="386"/>
      <c r="K53" s="403">
        <v>3</v>
      </c>
      <c r="L53" s="318"/>
      <c r="M53" s="296"/>
      <c r="N53" s="296"/>
      <c r="O53" s="296"/>
      <c r="P53" s="296"/>
      <c r="Q53" s="448"/>
    </row>
    <row r="54" spans="1:17" s="412" customFormat="1" ht="15" customHeight="1">
      <c r="A54" s="1424"/>
      <c r="B54" s="1427"/>
      <c r="C54" s="835" t="s">
        <v>2595</v>
      </c>
      <c r="D54" s="321" t="s">
        <v>2173</v>
      </c>
      <c r="E54" s="323" t="s">
        <v>2294</v>
      </c>
      <c r="F54" s="330">
        <v>2</v>
      </c>
      <c r="G54" s="330">
        <v>2</v>
      </c>
      <c r="H54" s="316" t="s">
        <v>2161</v>
      </c>
      <c r="I54" s="330"/>
      <c r="J54" s="330"/>
      <c r="K54" s="330"/>
      <c r="L54" s="318"/>
      <c r="M54" s="318"/>
      <c r="N54" s="318">
        <v>2</v>
      </c>
      <c r="O54" s="318"/>
      <c r="P54" s="318"/>
      <c r="Q54" s="448"/>
    </row>
    <row r="55" spans="1:17" s="412" customFormat="1" ht="15" customHeight="1">
      <c r="A55" s="1424"/>
      <c r="B55" s="1427"/>
      <c r="C55" s="835" t="s">
        <v>2596</v>
      </c>
      <c r="D55" s="321" t="s">
        <v>2295</v>
      </c>
      <c r="E55" s="323" t="s">
        <v>2174</v>
      </c>
      <c r="F55" s="330">
        <v>2</v>
      </c>
      <c r="G55" s="330">
        <v>2</v>
      </c>
      <c r="H55" s="316" t="s">
        <v>2161</v>
      </c>
      <c r="I55" s="330"/>
      <c r="J55" s="330"/>
      <c r="K55" s="330"/>
      <c r="L55" s="318"/>
      <c r="M55" s="318">
        <v>2</v>
      </c>
      <c r="N55" s="318"/>
      <c r="O55" s="318"/>
      <c r="P55" s="318"/>
      <c r="Q55" s="448"/>
    </row>
    <row r="56" spans="1:17" s="412" customFormat="1" ht="15" customHeight="1">
      <c r="A56" s="1424"/>
      <c r="B56" s="1427"/>
      <c r="C56" s="842" t="s">
        <v>2597</v>
      </c>
      <c r="D56" s="321" t="s">
        <v>2175</v>
      </c>
      <c r="E56" s="323" t="s">
        <v>2176</v>
      </c>
      <c r="F56" s="330">
        <v>3</v>
      </c>
      <c r="G56" s="330">
        <v>3</v>
      </c>
      <c r="H56" s="316" t="s">
        <v>2161</v>
      </c>
      <c r="I56" s="330"/>
      <c r="J56" s="330"/>
      <c r="K56" s="330"/>
      <c r="L56" s="330">
        <v>3</v>
      </c>
      <c r="M56" s="422"/>
      <c r="N56" s="422"/>
      <c r="O56" s="422"/>
      <c r="P56" s="422"/>
      <c r="Q56" s="846"/>
    </row>
    <row r="57" spans="1:17" s="727" customFormat="1" ht="15" customHeight="1">
      <c r="A57" s="1424"/>
      <c r="B57" s="1427"/>
      <c r="C57" s="842" t="s">
        <v>2598</v>
      </c>
      <c r="D57" s="321" t="s">
        <v>2177</v>
      </c>
      <c r="E57" s="854" t="s">
        <v>1228</v>
      </c>
      <c r="F57" s="330">
        <v>3</v>
      </c>
      <c r="G57" s="330">
        <v>3</v>
      </c>
      <c r="H57" s="316" t="s">
        <v>2163</v>
      </c>
      <c r="I57" s="330"/>
      <c r="J57" s="330"/>
      <c r="K57" s="330"/>
      <c r="L57" s="330"/>
      <c r="M57" s="330"/>
      <c r="N57" s="330"/>
      <c r="O57" s="330">
        <v>3</v>
      </c>
      <c r="P57" s="330"/>
      <c r="Q57" s="846"/>
    </row>
    <row r="58" spans="1:17" s="412" customFormat="1" ht="15" customHeight="1">
      <c r="A58" s="1424"/>
      <c r="B58" s="1427"/>
      <c r="C58" s="843" t="s">
        <v>2599</v>
      </c>
      <c r="D58" s="321" t="s">
        <v>2178</v>
      </c>
      <c r="E58" s="323" t="s">
        <v>2179</v>
      </c>
      <c r="F58" s="330">
        <v>2</v>
      </c>
      <c r="G58" s="330">
        <v>2</v>
      </c>
      <c r="H58" s="316" t="s">
        <v>2161</v>
      </c>
      <c r="I58" s="330"/>
      <c r="J58" s="330"/>
      <c r="K58" s="330"/>
      <c r="L58" s="318"/>
      <c r="M58" s="318"/>
      <c r="N58" s="318"/>
      <c r="O58" s="318">
        <v>2</v>
      </c>
      <c r="P58" s="318"/>
      <c r="Q58" s="846"/>
    </row>
    <row r="59" spans="1:17" s="412" customFormat="1" ht="15" customHeight="1">
      <c r="A59" s="1424"/>
      <c r="B59" s="1427"/>
      <c r="C59" s="842" t="s">
        <v>2600</v>
      </c>
      <c r="D59" s="329" t="s">
        <v>2180</v>
      </c>
      <c r="E59" s="323" t="s">
        <v>2296</v>
      </c>
      <c r="F59" s="330">
        <v>2</v>
      </c>
      <c r="G59" s="330">
        <v>2</v>
      </c>
      <c r="H59" s="316" t="s">
        <v>2161</v>
      </c>
      <c r="I59" s="330"/>
      <c r="J59" s="330"/>
      <c r="K59" s="330"/>
      <c r="L59" s="330"/>
      <c r="M59" s="330"/>
      <c r="N59" s="330"/>
      <c r="O59" s="330">
        <v>2</v>
      </c>
      <c r="P59" s="330"/>
      <c r="Q59" s="839"/>
    </row>
    <row r="60" spans="1:17" s="412" customFormat="1" ht="15" customHeight="1">
      <c r="A60" s="1424"/>
      <c r="B60" s="1427"/>
      <c r="C60" s="837" t="s">
        <v>2601</v>
      </c>
      <c r="D60" s="321" t="s">
        <v>2221</v>
      </c>
      <c r="E60" s="323" t="s">
        <v>2297</v>
      </c>
      <c r="F60" s="330">
        <v>2</v>
      </c>
      <c r="G60" s="330">
        <v>2</v>
      </c>
      <c r="H60" s="316" t="s">
        <v>2168</v>
      </c>
      <c r="I60" s="330"/>
      <c r="J60" s="330"/>
      <c r="K60" s="330"/>
      <c r="L60" s="318"/>
      <c r="M60" s="318">
        <v>2</v>
      </c>
      <c r="N60" s="318"/>
      <c r="O60" s="318"/>
      <c r="P60" s="318"/>
      <c r="Q60" s="846"/>
    </row>
    <row r="61" spans="1:17" s="412" customFormat="1" ht="15" customHeight="1">
      <c r="A61" s="1424"/>
      <c r="B61" s="1427"/>
      <c r="C61" s="855" t="s">
        <v>2602</v>
      </c>
      <c r="D61" s="321" t="s">
        <v>2298</v>
      </c>
      <c r="E61" s="323" t="s">
        <v>2222</v>
      </c>
      <c r="F61" s="330">
        <v>2</v>
      </c>
      <c r="G61" s="330">
        <v>2</v>
      </c>
      <c r="H61" s="316" t="s">
        <v>2163</v>
      </c>
      <c r="I61" s="330"/>
      <c r="J61" s="330">
        <v>2</v>
      </c>
      <c r="K61" s="330"/>
      <c r="L61" s="318"/>
      <c r="M61" s="318"/>
      <c r="N61" s="318"/>
      <c r="O61" s="318"/>
      <c r="P61" s="318"/>
      <c r="Q61" s="846"/>
    </row>
    <row r="62" spans="1:17" s="412" customFormat="1" ht="15" customHeight="1">
      <c r="A62" s="1424"/>
      <c r="B62" s="1427"/>
      <c r="C62" s="837" t="s">
        <v>2603</v>
      </c>
      <c r="D62" s="321" t="s">
        <v>2299</v>
      </c>
      <c r="E62" s="856" t="s">
        <v>2181</v>
      </c>
      <c r="F62" s="330">
        <v>3</v>
      </c>
      <c r="G62" s="330">
        <v>3</v>
      </c>
      <c r="H62" s="316" t="s">
        <v>2163</v>
      </c>
      <c r="I62" s="330"/>
      <c r="J62" s="330"/>
      <c r="K62" s="330"/>
      <c r="L62" s="422"/>
      <c r="M62" s="422"/>
      <c r="N62" s="422"/>
      <c r="O62" s="330">
        <v>3</v>
      </c>
      <c r="P62" s="422"/>
      <c r="Q62" s="409"/>
    </row>
    <row r="63" spans="1:17" s="727" customFormat="1" ht="15" customHeight="1">
      <c r="A63" s="1424"/>
      <c r="B63" s="1427"/>
      <c r="C63" s="837" t="s">
        <v>2604</v>
      </c>
      <c r="D63" s="321" t="s">
        <v>2182</v>
      </c>
      <c r="E63" s="323" t="s">
        <v>2183</v>
      </c>
      <c r="F63" s="330">
        <v>1</v>
      </c>
      <c r="G63" s="330">
        <v>2</v>
      </c>
      <c r="H63" s="316" t="s">
        <v>2161</v>
      </c>
      <c r="I63" s="330"/>
      <c r="J63" s="330"/>
      <c r="K63" s="330"/>
      <c r="L63" s="330"/>
      <c r="M63" s="330"/>
      <c r="N63" s="330"/>
      <c r="O63" s="330">
        <v>1</v>
      </c>
      <c r="P63" s="330"/>
      <c r="Q63" s="846"/>
    </row>
    <row r="64" spans="1:17" s="412" customFormat="1" ht="15" customHeight="1">
      <c r="A64" s="1424"/>
      <c r="B64" s="1427"/>
      <c r="C64" s="843" t="s">
        <v>2605</v>
      </c>
      <c r="D64" s="321" t="s">
        <v>2300</v>
      </c>
      <c r="E64" s="323" t="s">
        <v>2184</v>
      </c>
      <c r="F64" s="330">
        <v>1</v>
      </c>
      <c r="G64" s="330">
        <v>2</v>
      </c>
      <c r="H64" s="316" t="s">
        <v>2161</v>
      </c>
      <c r="I64" s="330">
        <v>1</v>
      </c>
      <c r="J64" s="330"/>
      <c r="K64" s="330"/>
      <c r="L64" s="330"/>
      <c r="M64" s="330"/>
      <c r="N64" s="330"/>
      <c r="O64" s="330"/>
      <c r="P64" s="330"/>
      <c r="Q64" s="409"/>
    </row>
    <row r="65" spans="1:17" s="412" customFormat="1" ht="15" customHeight="1">
      <c r="A65" s="1424"/>
      <c r="B65" s="1427"/>
      <c r="C65" s="837" t="s">
        <v>2606</v>
      </c>
      <c r="D65" s="321" t="s">
        <v>2301</v>
      </c>
      <c r="E65" s="323" t="s">
        <v>2223</v>
      </c>
      <c r="F65" s="330">
        <v>1</v>
      </c>
      <c r="G65" s="330">
        <v>2</v>
      </c>
      <c r="H65" s="316" t="s">
        <v>2163</v>
      </c>
      <c r="I65" s="403"/>
      <c r="J65" s="330"/>
      <c r="K65" s="330"/>
      <c r="L65" s="330"/>
      <c r="M65" s="403"/>
      <c r="N65" s="330">
        <v>1</v>
      </c>
      <c r="O65" s="330"/>
      <c r="P65" s="330"/>
      <c r="Q65" s="846"/>
    </row>
    <row r="66" spans="1:17" s="412" customFormat="1" ht="15" customHeight="1">
      <c r="A66" s="1424"/>
      <c r="B66" s="1427"/>
      <c r="C66" s="837" t="s">
        <v>2607</v>
      </c>
      <c r="D66" s="321" t="s">
        <v>2185</v>
      </c>
      <c r="E66" s="323" t="s">
        <v>2302</v>
      </c>
      <c r="F66" s="330">
        <v>1</v>
      </c>
      <c r="G66" s="330">
        <v>2</v>
      </c>
      <c r="H66" s="316" t="s">
        <v>2217</v>
      </c>
      <c r="I66" s="330"/>
      <c r="J66" s="330"/>
      <c r="K66" s="330"/>
      <c r="L66" s="330"/>
      <c r="M66" s="330">
        <v>1</v>
      </c>
      <c r="N66" s="330"/>
      <c r="O66" s="330"/>
      <c r="P66" s="330"/>
      <c r="Q66" s="846"/>
    </row>
    <row r="67" spans="1:17" s="412" customFormat="1" ht="15" customHeight="1">
      <c r="A67" s="1424"/>
      <c r="B67" s="1427"/>
      <c r="C67" s="843" t="s">
        <v>2608</v>
      </c>
      <c r="D67" s="321" t="s">
        <v>2186</v>
      </c>
      <c r="E67" s="323" t="s">
        <v>2224</v>
      </c>
      <c r="F67" s="330">
        <v>1</v>
      </c>
      <c r="G67" s="330">
        <v>2</v>
      </c>
      <c r="H67" s="316" t="s">
        <v>2161</v>
      </c>
      <c r="I67" s="330"/>
      <c r="J67" s="330">
        <v>1</v>
      </c>
      <c r="K67" s="330"/>
      <c r="L67" s="330"/>
      <c r="M67" s="330"/>
      <c r="N67" s="330"/>
      <c r="O67" s="330"/>
      <c r="P67" s="330"/>
      <c r="Q67" s="409"/>
    </row>
    <row r="68" spans="1:17" s="412" customFormat="1" ht="15" customHeight="1">
      <c r="A68" s="1424"/>
      <c r="B68" s="1427"/>
      <c r="C68" s="842" t="s">
        <v>2609</v>
      </c>
      <c r="D68" s="321" t="s">
        <v>2303</v>
      </c>
      <c r="E68" s="323" t="s">
        <v>2304</v>
      </c>
      <c r="F68" s="330">
        <v>1</v>
      </c>
      <c r="G68" s="330">
        <v>2</v>
      </c>
      <c r="H68" s="316" t="s">
        <v>2161</v>
      </c>
      <c r="I68" s="330"/>
      <c r="J68" s="330"/>
      <c r="K68" s="330"/>
      <c r="L68" s="330"/>
      <c r="M68" s="330"/>
      <c r="N68" s="330">
        <v>1</v>
      </c>
      <c r="O68" s="330"/>
      <c r="P68" s="330"/>
      <c r="Q68" s="846"/>
    </row>
    <row r="69" spans="1:17" s="412" customFormat="1" ht="15" customHeight="1">
      <c r="A69" s="1424"/>
      <c r="B69" s="1427"/>
      <c r="C69" s="843" t="s">
        <v>2610</v>
      </c>
      <c r="D69" s="321" t="s">
        <v>2305</v>
      </c>
      <c r="E69" s="323" t="s">
        <v>2225</v>
      </c>
      <c r="F69" s="330">
        <v>1</v>
      </c>
      <c r="G69" s="330">
        <v>2</v>
      </c>
      <c r="H69" s="316" t="s">
        <v>2163</v>
      </c>
      <c r="I69" s="330"/>
      <c r="J69" s="330"/>
      <c r="K69" s="330">
        <v>1</v>
      </c>
      <c r="L69" s="330"/>
      <c r="M69" s="330"/>
      <c r="N69" s="330"/>
      <c r="O69" s="330"/>
      <c r="P69" s="330"/>
      <c r="Q69" s="409"/>
    </row>
    <row r="70" spans="1:17" s="412" customFormat="1" ht="15" customHeight="1">
      <c r="A70" s="1424"/>
      <c r="B70" s="1427"/>
      <c r="C70" s="843" t="s">
        <v>2611</v>
      </c>
      <c r="D70" s="321" t="s">
        <v>2187</v>
      </c>
      <c r="E70" s="323" t="s">
        <v>2226</v>
      </c>
      <c r="F70" s="330">
        <v>1</v>
      </c>
      <c r="G70" s="330">
        <v>2</v>
      </c>
      <c r="H70" s="316" t="s">
        <v>2168</v>
      </c>
      <c r="I70" s="330"/>
      <c r="J70" s="330">
        <v>1</v>
      </c>
      <c r="K70" s="330"/>
      <c r="L70" s="330"/>
      <c r="M70" s="330"/>
      <c r="N70" s="330"/>
      <c r="O70" s="330"/>
      <c r="P70" s="330"/>
      <c r="Q70" s="846"/>
    </row>
    <row r="71" spans="1:17" s="412" customFormat="1" ht="15" customHeight="1">
      <c r="A71" s="1424"/>
      <c r="B71" s="1427"/>
      <c r="C71" s="843" t="s">
        <v>2612</v>
      </c>
      <c r="D71" s="321" t="s">
        <v>2188</v>
      </c>
      <c r="E71" s="323" t="s">
        <v>2227</v>
      </c>
      <c r="F71" s="330">
        <v>1</v>
      </c>
      <c r="G71" s="330">
        <v>2</v>
      </c>
      <c r="H71" s="316" t="s">
        <v>2161</v>
      </c>
      <c r="I71" s="330"/>
      <c r="J71" s="330"/>
      <c r="K71" s="330"/>
      <c r="L71" s="330">
        <v>1</v>
      </c>
      <c r="M71" s="330"/>
      <c r="N71" s="330"/>
      <c r="O71" s="330"/>
      <c r="P71" s="330"/>
      <c r="Q71" s="409"/>
    </row>
    <row r="72" spans="1:17" s="412" customFormat="1" ht="15" customHeight="1">
      <c r="A72" s="1424"/>
      <c r="B72" s="1427"/>
      <c r="C72" s="835" t="s">
        <v>2613</v>
      </c>
      <c r="D72" s="321" t="s">
        <v>2228</v>
      </c>
      <c r="E72" s="857" t="s">
        <v>2189</v>
      </c>
      <c r="F72" s="827">
        <v>1</v>
      </c>
      <c r="G72" s="827">
        <v>2</v>
      </c>
      <c r="H72" s="826" t="s">
        <v>2161</v>
      </c>
      <c r="I72" s="827">
        <v>1</v>
      </c>
      <c r="J72" s="330"/>
      <c r="K72" s="330"/>
      <c r="L72" s="318"/>
      <c r="M72" s="318"/>
      <c r="N72" s="318"/>
      <c r="O72" s="318"/>
      <c r="P72" s="318"/>
      <c r="Q72" s="448"/>
    </row>
    <row r="73" spans="1:17" s="412" customFormat="1" ht="15" customHeight="1">
      <c r="A73" s="1424"/>
      <c r="B73" s="1427"/>
      <c r="C73" s="835" t="s">
        <v>2614</v>
      </c>
      <c r="D73" s="321" t="s">
        <v>2190</v>
      </c>
      <c r="E73" s="323" t="s">
        <v>2191</v>
      </c>
      <c r="F73" s="330">
        <v>1</v>
      </c>
      <c r="G73" s="330">
        <v>2</v>
      </c>
      <c r="H73" s="316" t="s">
        <v>2162</v>
      </c>
      <c r="I73" s="330"/>
      <c r="J73" s="330"/>
      <c r="K73" s="330"/>
      <c r="L73" s="318">
        <v>1</v>
      </c>
      <c r="M73" s="318"/>
      <c r="N73" s="318"/>
      <c r="O73" s="318"/>
      <c r="P73" s="318"/>
      <c r="Q73" s="448"/>
    </row>
    <row r="74" spans="1:17" s="412" customFormat="1" ht="15" customHeight="1">
      <c r="A74" s="1424"/>
      <c r="B74" s="1427"/>
      <c r="C74" s="858" t="s">
        <v>2615</v>
      </c>
      <c r="D74" s="321" t="s">
        <v>2306</v>
      </c>
      <c r="E74" s="323" t="s">
        <v>2307</v>
      </c>
      <c r="F74" s="330">
        <v>1</v>
      </c>
      <c r="G74" s="330">
        <v>2</v>
      </c>
      <c r="H74" s="316" t="s">
        <v>2161</v>
      </c>
      <c r="I74" s="330"/>
      <c r="J74" s="330"/>
      <c r="K74" s="330"/>
      <c r="L74" s="318"/>
      <c r="M74" s="318"/>
      <c r="N74" s="318"/>
      <c r="O74" s="318"/>
      <c r="P74" s="318">
        <v>1</v>
      </c>
      <c r="Q74" s="448"/>
    </row>
    <row r="75" spans="1:17" s="412" customFormat="1" ht="15" customHeight="1">
      <c r="A75" s="1424"/>
      <c r="B75" s="1427"/>
      <c r="C75" s="858" t="s">
        <v>2616</v>
      </c>
      <c r="D75" s="321" t="s">
        <v>2192</v>
      </c>
      <c r="E75" s="323" t="s">
        <v>2193</v>
      </c>
      <c r="F75" s="330">
        <v>1</v>
      </c>
      <c r="G75" s="330">
        <v>2</v>
      </c>
      <c r="H75" s="316" t="s">
        <v>2161</v>
      </c>
      <c r="I75" s="330"/>
      <c r="J75" s="330"/>
      <c r="K75" s="330">
        <v>1</v>
      </c>
      <c r="L75" s="318"/>
      <c r="M75" s="318"/>
      <c r="N75" s="318"/>
      <c r="O75" s="318"/>
      <c r="P75" s="318"/>
      <c r="Q75" s="448"/>
    </row>
    <row r="76" spans="1:17" s="412" customFormat="1" ht="15" customHeight="1">
      <c r="A76" s="1424"/>
      <c r="B76" s="1427"/>
      <c r="C76" s="835" t="s">
        <v>2617</v>
      </c>
      <c r="D76" s="321" t="s">
        <v>2308</v>
      </c>
      <c r="E76" s="323" t="s">
        <v>2229</v>
      </c>
      <c r="F76" s="330">
        <v>1</v>
      </c>
      <c r="G76" s="330">
        <v>2</v>
      </c>
      <c r="H76" s="316" t="s">
        <v>2161</v>
      </c>
      <c r="I76" s="330"/>
      <c r="J76" s="330"/>
      <c r="K76" s="330"/>
      <c r="L76" s="318"/>
      <c r="M76" s="318">
        <v>1</v>
      </c>
      <c r="N76" s="318"/>
      <c r="O76" s="318"/>
      <c r="P76" s="318"/>
      <c r="Q76" s="450"/>
    </row>
    <row r="77" spans="1:17" s="412" customFormat="1" ht="15" customHeight="1">
      <c r="A77" s="1424"/>
      <c r="B77" s="1427"/>
      <c r="C77" s="837" t="s">
        <v>2618</v>
      </c>
      <c r="D77" s="321" t="s">
        <v>2194</v>
      </c>
      <c r="E77" s="323" t="s">
        <v>2195</v>
      </c>
      <c r="F77" s="330">
        <v>3</v>
      </c>
      <c r="G77" s="330">
        <v>3</v>
      </c>
      <c r="H77" s="316" t="s">
        <v>2161</v>
      </c>
      <c r="I77" s="330"/>
      <c r="J77" s="330">
        <v>3</v>
      </c>
      <c r="K77" s="330"/>
      <c r="L77" s="422"/>
      <c r="M77" s="422"/>
      <c r="N77" s="422"/>
      <c r="O77" s="422"/>
      <c r="P77" s="422"/>
      <c r="Q77" s="839"/>
    </row>
    <row r="78" spans="1:17" s="727" customFormat="1" ht="15" customHeight="1">
      <c r="A78" s="1424"/>
      <c r="B78" s="1427"/>
      <c r="C78" s="837" t="s">
        <v>2619</v>
      </c>
      <c r="D78" s="321" t="s">
        <v>2196</v>
      </c>
      <c r="E78" s="323" t="s">
        <v>2197</v>
      </c>
      <c r="F78" s="330">
        <v>3</v>
      </c>
      <c r="G78" s="330">
        <v>3</v>
      </c>
      <c r="H78" s="316" t="s">
        <v>2275</v>
      </c>
      <c r="I78" s="330"/>
      <c r="J78" s="330"/>
      <c r="K78" s="330">
        <v>3</v>
      </c>
      <c r="L78" s="330"/>
      <c r="M78" s="330"/>
      <c r="N78" s="330"/>
      <c r="O78" s="330"/>
      <c r="P78" s="330"/>
      <c r="Q78" s="839"/>
    </row>
    <row r="79" spans="1:17" s="412" customFormat="1" ht="15" customHeight="1">
      <c r="A79" s="1424"/>
      <c r="B79" s="1427"/>
      <c r="C79" s="837" t="s">
        <v>2620</v>
      </c>
      <c r="D79" s="321" t="s">
        <v>2198</v>
      </c>
      <c r="E79" s="323" t="s">
        <v>2309</v>
      </c>
      <c r="F79" s="330">
        <v>3</v>
      </c>
      <c r="G79" s="330">
        <v>3</v>
      </c>
      <c r="H79" s="316" t="s">
        <v>2161</v>
      </c>
      <c r="I79" s="330"/>
      <c r="J79" s="330"/>
      <c r="K79" s="330"/>
      <c r="L79" s="422"/>
      <c r="M79" s="330">
        <v>3</v>
      </c>
      <c r="N79" s="330"/>
      <c r="O79" s="422"/>
      <c r="P79" s="422"/>
      <c r="Q79" s="839"/>
    </row>
    <row r="80" spans="1:17" s="727" customFormat="1" ht="15" customHeight="1">
      <c r="A80" s="1424"/>
      <c r="B80" s="1427"/>
      <c r="C80" s="837" t="s">
        <v>2621</v>
      </c>
      <c r="D80" s="321" t="s">
        <v>2199</v>
      </c>
      <c r="E80" s="323" t="s">
        <v>2310</v>
      </c>
      <c r="F80" s="330">
        <v>3</v>
      </c>
      <c r="G80" s="330">
        <v>3</v>
      </c>
      <c r="H80" s="316" t="s">
        <v>2161</v>
      </c>
      <c r="I80" s="330"/>
      <c r="J80" s="330">
        <v>3</v>
      </c>
      <c r="K80" s="330"/>
      <c r="L80" s="422"/>
      <c r="M80" s="330"/>
      <c r="N80" s="330"/>
      <c r="O80" s="422"/>
      <c r="P80" s="422"/>
      <c r="Q80" s="839"/>
    </row>
    <row r="81" spans="1:23" s="727" customFormat="1" ht="15" customHeight="1">
      <c r="A81" s="1425"/>
      <c r="B81" s="1428"/>
      <c r="C81" s="837" t="s">
        <v>2622</v>
      </c>
      <c r="D81" s="321" t="s">
        <v>2200</v>
      </c>
      <c r="E81" s="859" t="s">
        <v>2201</v>
      </c>
      <c r="F81" s="330">
        <v>3</v>
      </c>
      <c r="G81" s="330">
        <v>3</v>
      </c>
      <c r="H81" s="316" t="s">
        <v>2161</v>
      </c>
      <c r="I81" s="330"/>
      <c r="J81" s="330"/>
      <c r="K81" s="330"/>
      <c r="L81" s="422"/>
      <c r="M81" s="330"/>
      <c r="N81" s="330">
        <v>3</v>
      </c>
      <c r="O81" s="422"/>
      <c r="P81" s="422"/>
      <c r="Q81" s="839"/>
    </row>
    <row r="82" spans="1:23" s="727" customFormat="1" ht="15" customHeight="1">
      <c r="A82" s="953" t="s">
        <v>2160</v>
      </c>
      <c r="B82" s="961"/>
      <c r="C82" s="961"/>
      <c r="D82" s="962"/>
      <c r="E82" s="963"/>
      <c r="F82" s="959">
        <f>SUM(F37:F81)-2</f>
        <v>93</v>
      </c>
      <c r="G82" s="959">
        <f>SUM(G37:G81)-9</f>
        <v>100</v>
      </c>
      <c r="H82" s="959"/>
      <c r="I82" s="959"/>
      <c r="J82" s="959"/>
      <c r="K82" s="959"/>
      <c r="L82" s="959"/>
      <c r="M82" s="959"/>
      <c r="N82" s="959"/>
      <c r="O82" s="959"/>
      <c r="P82" s="959"/>
      <c r="Q82" s="964"/>
    </row>
    <row r="83" spans="1:23" s="412" customFormat="1" ht="15" customHeight="1" thickBot="1">
      <c r="A83" s="965" t="s">
        <v>2311</v>
      </c>
      <c r="B83" s="966"/>
      <c r="C83" s="966"/>
      <c r="D83" s="967"/>
      <c r="E83" s="968"/>
      <c r="F83" s="969">
        <f>F36+F82</f>
        <v>153</v>
      </c>
      <c r="G83" s="969">
        <f>G36+G82</f>
        <v>176</v>
      </c>
      <c r="H83" s="969"/>
      <c r="I83" s="969"/>
      <c r="J83" s="969"/>
      <c r="K83" s="969"/>
      <c r="L83" s="969"/>
      <c r="M83" s="969"/>
      <c r="N83" s="969"/>
      <c r="O83" s="969"/>
      <c r="P83" s="969"/>
      <c r="Q83" s="970"/>
    </row>
    <row r="84" spans="1:23" s="412" customFormat="1" ht="15" customHeight="1">
      <c r="D84" s="729"/>
      <c r="E84" s="142"/>
      <c r="F84" s="48"/>
      <c r="G84" s="50"/>
      <c r="H84" s="50"/>
      <c r="I84" s="48"/>
      <c r="J84" s="48"/>
      <c r="K84" s="48"/>
      <c r="L84" s="48"/>
      <c r="M84" s="48"/>
      <c r="N84" s="48"/>
      <c r="O84" s="48"/>
      <c r="P84" s="48"/>
      <c r="Q84" s="48"/>
    </row>
    <row r="85" spans="1:23" s="412" customFormat="1" ht="15" customHeight="1">
      <c r="D85" s="732"/>
      <c r="E85" s="142"/>
      <c r="F85" s="48"/>
      <c r="G85" s="50"/>
      <c r="H85" s="50"/>
      <c r="I85" s="48"/>
      <c r="J85" s="48"/>
      <c r="K85" s="48"/>
      <c r="L85" s="48"/>
      <c r="M85" s="48"/>
      <c r="N85" s="48"/>
      <c r="O85" s="48"/>
      <c r="P85" s="48"/>
      <c r="Q85" s="48"/>
    </row>
    <row r="86" spans="1:23" s="412" customFormat="1" ht="15" customHeight="1">
      <c r="D86" s="728"/>
      <c r="E86" s="142"/>
      <c r="F86" s="48"/>
      <c r="G86" s="50"/>
      <c r="H86" s="50"/>
      <c r="I86" s="48"/>
      <c r="J86" s="48"/>
      <c r="K86" s="48"/>
      <c r="L86" s="48"/>
      <c r="M86" s="48"/>
      <c r="N86" s="48"/>
      <c r="O86" s="48"/>
      <c r="P86" s="48"/>
      <c r="Q86" s="48"/>
      <c r="R86" s="727"/>
      <c r="S86" s="727"/>
      <c r="T86" s="727"/>
      <c r="U86" s="727"/>
      <c r="V86" s="727"/>
      <c r="W86" s="727"/>
    </row>
    <row r="87" spans="1:23" s="412" customFormat="1" ht="15" customHeight="1">
      <c r="D87" s="729"/>
      <c r="E87" s="142"/>
      <c r="F87" s="48"/>
      <c r="G87" s="50"/>
      <c r="H87" s="50"/>
      <c r="I87" s="48"/>
      <c r="J87" s="48"/>
      <c r="K87" s="48"/>
      <c r="L87" s="48"/>
      <c r="M87" s="48"/>
      <c r="N87" s="48"/>
      <c r="O87" s="48"/>
      <c r="P87" s="48"/>
      <c r="Q87" s="48"/>
      <c r="R87" s="648"/>
      <c r="S87" s="648"/>
      <c r="T87" s="648"/>
      <c r="U87" s="648"/>
      <c r="V87" s="648"/>
      <c r="W87" s="648"/>
    </row>
    <row r="88" spans="1:23" s="412" customFormat="1" ht="15" customHeight="1">
      <c r="D88" s="729"/>
      <c r="E88" s="142"/>
      <c r="F88" s="48"/>
      <c r="G88" s="50"/>
      <c r="H88" s="50"/>
      <c r="I88" s="48"/>
      <c r="J88" s="48"/>
      <c r="K88" s="48"/>
      <c r="L88" s="48"/>
      <c r="M88" s="48"/>
      <c r="N88" s="48"/>
      <c r="O88" s="48"/>
      <c r="P88" s="48"/>
      <c r="Q88" s="48"/>
      <c r="R88" s="727"/>
      <c r="S88" s="727"/>
      <c r="T88" s="727"/>
      <c r="U88" s="727"/>
      <c r="V88" s="727"/>
      <c r="W88" s="727"/>
    </row>
    <row r="89" spans="1:23" s="727" customFormat="1" ht="15" customHeight="1">
      <c r="A89" s="48"/>
      <c r="B89" s="48"/>
      <c r="C89" s="48"/>
      <c r="D89" s="50"/>
      <c r="E89" s="142"/>
      <c r="F89" s="48"/>
      <c r="G89" s="50"/>
      <c r="H89" s="50"/>
      <c r="I89" s="48"/>
      <c r="J89" s="48"/>
      <c r="K89" s="48"/>
      <c r="L89" s="48"/>
      <c r="M89" s="48"/>
      <c r="N89" s="48"/>
      <c r="O89" s="48"/>
      <c r="P89" s="48"/>
      <c r="Q89" s="48"/>
    </row>
    <row r="90" spans="1:23" s="412" customFormat="1" ht="15" customHeight="1">
      <c r="A90" s="48"/>
      <c r="B90" s="48"/>
      <c r="C90" s="48"/>
      <c r="D90" s="50"/>
      <c r="E90" s="142"/>
      <c r="F90" s="48"/>
      <c r="G90" s="50"/>
      <c r="H90" s="50"/>
      <c r="I90" s="48"/>
      <c r="J90" s="48"/>
      <c r="K90" s="48"/>
      <c r="L90" s="48"/>
      <c r="M90" s="48"/>
      <c r="N90" s="48"/>
      <c r="O90" s="48"/>
      <c r="P90" s="48"/>
      <c r="Q90" s="48"/>
      <c r="R90" s="727"/>
      <c r="S90" s="727"/>
      <c r="T90" s="727"/>
      <c r="U90" s="727"/>
      <c r="V90" s="727"/>
      <c r="W90" s="727"/>
    </row>
    <row r="91" spans="1:23" ht="30" customHeight="1">
      <c r="E91" s="142"/>
    </row>
    <row r="92" spans="1:23" ht="30" customHeight="1">
      <c r="E92" s="142"/>
    </row>
    <row r="93" spans="1:23" ht="30" customHeight="1"/>
    <row r="94" spans="1:23" ht="30" customHeight="1"/>
    <row r="95" spans="1:23" ht="30" customHeight="1"/>
    <row r="96" spans="1:23" ht="30" customHeight="1"/>
    <row r="97" spans="5:5" ht="30" customHeight="1"/>
    <row r="98" spans="5:5" ht="30" customHeight="1">
      <c r="E98" s="142"/>
    </row>
    <row r="99" spans="5:5" ht="30" customHeight="1">
      <c r="E99" s="142"/>
    </row>
    <row r="100" spans="5:5" ht="30" customHeight="1">
      <c r="E100" s="142"/>
    </row>
    <row r="101" spans="5:5" ht="30" customHeight="1">
      <c r="E101" s="142"/>
    </row>
    <row r="102" spans="5:5" ht="30" customHeight="1">
      <c r="E102" s="142"/>
    </row>
    <row r="103" spans="5:5" ht="30" customHeight="1">
      <c r="E103" s="142"/>
    </row>
    <row r="104" spans="5:5" ht="30" customHeight="1">
      <c r="E104" s="142"/>
    </row>
    <row r="105" spans="5:5" ht="30" customHeight="1">
      <c r="E105" s="142"/>
    </row>
    <row r="106" spans="5:5" ht="30" customHeight="1">
      <c r="E106" s="142"/>
    </row>
    <row r="107" spans="5:5" ht="30" customHeight="1">
      <c r="E107" s="142"/>
    </row>
    <row r="108" spans="5:5" ht="30" customHeight="1">
      <c r="E108" s="142"/>
    </row>
    <row r="109" spans="5:5" ht="30" customHeight="1">
      <c r="E109" s="142"/>
    </row>
    <row r="110" spans="5:5" ht="30" customHeight="1">
      <c r="E110" s="142"/>
    </row>
    <row r="111" spans="5:5" ht="30" customHeight="1">
      <c r="E111" s="142"/>
    </row>
    <row r="112" spans="5:5" ht="30" customHeight="1">
      <c r="E112" s="142"/>
    </row>
    <row r="113" spans="5:5" ht="30" customHeight="1">
      <c r="E113" s="142"/>
    </row>
    <row r="114" spans="5:5" ht="30" customHeight="1">
      <c r="E114" s="142"/>
    </row>
    <row r="115" spans="5:5" ht="30" customHeight="1">
      <c r="E115" s="142"/>
    </row>
    <row r="116" spans="5:5" ht="30" customHeight="1">
      <c r="E116" s="142"/>
    </row>
    <row r="117" spans="5:5" ht="30" customHeight="1">
      <c r="E117" s="142"/>
    </row>
    <row r="118" spans="5:5" ht="30" customHeight="1">
      <c r="E118" s="142"/>
    </row>
    <row r="119" spans="5:5" ht="30" customHeight="1">
      <c r="E119" s="142"/>
    </row>
    <row r="120" spans="5:5" ht="30" customHeight="1">
      <c r="E120" s="142"/>
    </row>
    <row r="121" spans="5:5" ht="30" customHeight="1">
      <c r="E121" s="142"/>
    </row>
    <row r="122" spans="5:5" ht="30" customHeight="1">
      <c r="E122" s="142"/>
    </row>
    <row r="123" spans="5:5" ht="30" customHeight="1">
      <c r="E123" s="142"/>
    </row>
    <row r="124" spans="5:5" ht="30" customHeight="1">
      <c r="E124" s="142"/>
    </row>
    <row r="125" spans="5:5" ht="30" customHeight="1">
      <c r="E125" s="142"/>
    </row>
    <row r="126" spans="5:5" ht="30" customHeight="1">
      <c r="E126" s="142"/>
    </row>
    <row r="127" spans="5:5" ht="30" customHeight="1">
      <c r="E127" s="142"/>
    </row>
    <row r="128" spans="5:5" ht="30" customHeight="1">
      <c r="E128" s="142"/>
    </row>
    <row r="129" spans="5:5" ht="30" customHeight="1">
      <c r="E129" s="142"/>
    </row>
    <row r="130" spans="5:5" ht="30" customHeight="1">
      <c r="E130" s="142"/>
    </row>
    <row r="131" spans="5:5" ht="30" customHeight="1">
      <c r="E131" s="142"/>
    </row>
    <row r="132" spans="5:5" ht="30" customHeight="1">
      <c r="E132" s="142"/>
    </row>
    <row r="133" spans="5:5" ht="30" customHeight="1">
      <c r="E133" s="142"/>
    </row>
    <row r="134" spans="5:5" ht="30" customHeight="1">
      <c r="E134" s="142"/>
    </row>
    <row r="135" spans="5:5" ht="30" customHeight="1">
      <c r="E135" s="142"/>
    </row>
    <row r="136" spans="5:5" ht="30" customHeight="1">
      <c r="E136" s="142"/>
    </row>
    <row r="137" spans="5:5" ht="30" customHeight="1">
      <c r="E137" s="142"/>
    </row>
    <row r="138" spans="5:5" ht="30" customHeight="1">
      <c r="E138" s="142"/>
    </row>
    <row r="139" spans="5:5" ht="30" customHeight="1">
      <c r="E139" s="142"/>
    </row>
    <row r="140" spans="5:5" ht="30" customHeight="1">
      <c r="E140" s="142"/>
    </row>
    <row r="141" spans="5:5" ht="30" customHeight="1">
      <c r="E141" s="142"/>
    </row>
    <row r="142" spans="5:5" ht="30" customHeight="1">
      <c r="E142" s="142"/>
    </row>
    <row r="143" spans="5:5" ht="30" customHeight="1">
      <c r="E143" s="142"/>
    </row>
    <row r="144" spans="5:5" ht="30" customHeight="1">
      <c r="E144" s="142"/>
    </row>
    <row r="145" spans="5:5" ht="30" customHeight="1">
      <c r="E145" s="142"/>
    </row>
    <row r="146" spans="5:5" ht="30" customHeight="1">
      <c r="E146" s="142"/>
    </row>
    <row r="147" spans="5:5" ht="30" customHeight="1">
      <c r="E147" s="142"/>
    </row>
    <row r="148" spans="5:5" ht="30" customHeight="1">
      <c r="E148" s="142"/>
    </row>
    <row r="149" spans="5:5" ht="30" customHeight="1">
      <c r="E149" s="142"/>
    </row>
    <row r="150" spans="5:5" ht="30" customHeight="1">
      <c r="E150" s="142"/>
    </row>
    <row r="151" spans="5:5" ht="30" customHeight="1">
      <c r="E151" s="142"/>
    </row>
    <row r="152" spans="5:5" ht="30" customHeight="1">
      <c r="E152" s="142"/>
    </row>
    <row r="153" spans="5:5" ht="30" customHeight="1">
      <c r="E153" s="142"/>
    </row>
    <row r="154" spans="5:5" ht="30" customHeight="1">
      <c r="E154" s="142"/>
    </row>
    <row r="155" spans="5:5" ht="30" customHeight="1">
      <c r="E155" s="142"/>
    </row>
    <row r="156" spans="5:5" ht="30" customHeight="1">
      <c r="E156" s="142"/>
    </row>
    <row r="157" spans="5:5" ht="30" customHeight="1">
      <c r="E157" s="142"/>
    </row>
    <row r="158" spans="5:5" ht="30" customHeight="1">
      <c r="E158" s="142"/>
    </row>
    <row r="159" spans="5:5" ht="30" customHeight="1">
      <c r="E159" s="142"/>
    </row>
    <row r="160" spans="5:5" ht="30" customHeight="1">
      <c r="E160" s="142"/>
    </row>
    <row r="161" spans="5:5" ht="30" customHeight="1">
      <c r="E161" s="142"/>
    </row>
    <row r="162" spans="5:5" ht="30" customHeight="1">
      <c r="E162" s="142"/>
    </row>
    <row r="163" spans="5:5" ht="30" customHeight="1">
      <c r="E163" s="142"/>
    </row>
    <row r="164" spans="5:5" ht="30" customHeight="1">
      <c r="E164" s="142"/>
    </row>
    <row r="165" spans="5:5" ht="30" customHeight="1">
      <c r="E165" s="142"/>
    </row>
    <row r="166" spans="5:5" ht="30" customHeight="1">
      <c r="E166" s="142"/>
    </row>
    <row r="167" spans="5:5" ht="30" customHeight="1">
      <c r="E167" s="142"/>
    </row>
    <row r="168" spans="5:5" ht="30" customHeight="1">
      <c r="E168" s="142"/>
    </row>
    <row r="169" spans="5:5" ht="30" customHeight="1">
      <c r="E169" s="142"/>
    </row>
    <row r="170" spans="5:5" ht="30" customHeight="1">
      <c r="E170" s="142"/>
    </row>
    <row r="171" spans="5:5" ht="30" customHeight="1">
      <c r="E171" s="142"/>
    </row>
    <row r="172" spans="5:5" ht="30" customHeight="1">
      <c r="E172" s="142"/>
    </row>
    <row r="173" spans="5:5" ht="30" customHeight="1">
      <c r="E173" s="142"/>
    </row>
    <row r="174" spans="5:5" ht="30" customHeight="1">
      <c r="E174" s="142"/>
    </row>
    <row r="175" spans="5:5" ht="30" customHeight="1">
      <c r="E175" s="142"/>
    </row>
    <row r="176" spans="5:5" ht="30" customHeight="1">
      <c r="E176" s="142"/>
    </row>
    <row r="177" spans="5:5" ht="30" customHeight="1">
      <c r="E177" s="142"/>
    </row>
    <row r="178" spans="5:5" ht="30" customHeight="1">
      <c r="E178" s="142"/>
    </row>
    <row r="179" spans="5:5" ht="30" customHeight="1">
      <c r="E179" s="142"/>
    </row>
    <row r="180" spans="5:5" ht="30" customHeight="1">
      <c r="E180" s="142"/>
    </row>
    <row r="181" spans="5:5" ht="30" customHeight="1">
      <c r="E181" s="142"/>
    </row>
    <row r="182" spans="5:5" ht="30" customHeight="1">
      <c r="E182" s="142"/>
    </row>
    <row r="183" spans="5:5" ht="30" customHeight="1">
      <c r="E183" s="142"/>
    </row>
    <row r="184" spans="5:5" ht="30" customHeight="1">
      <c r="E184" s="142"/>
    </row>
    <row r="185" spans="5:5" ht="30" customHeight="1">
      <c r="E185" s="142"/>
    </row>
    <row r="186" spans="5:5" ht="30" customHeight="1">
      <c r="E186" s="142"/>
    </row>
    <row r="187" spans="5:5" ht="30" customHeight="1">
      <c r="E187" s="142"/>
    </row>
    <row r="188" spans="5:5" ht="30" customHeight="1">
      <c r="E188" s="142"/>
    </row>
    <row r="189" spans="5:5" ht="30" customHeight="1">
      <c r="E189" s="142"/>
    </row>
    <row r="190" spans="5:5" ht="30" customHeight="1">
      <c r="E190" s="142"/>
    </row>
    <row r="191" spans="5:5" ht="30" customHeight="1">
      <c r="E191" s="142"/>
    </row>
    <row r="192" spans="5:5" ht="30" customHeight="1">
      <c r="E192" s="142"/>
    </row>
    <row r="193" spans="5:5" ht="30" customHeight="1">
      <c r="E193" s="142"/>
    </row>
    <row r="194" spans="5:5" ht="30" customHeight="1">
      <c r="E194" s="142"/>
    </row>
    <row r="195" spans="5:5" ht="30" customHeight="1">
      <c r="E195" s="142"/>
    </row>
    <row r="196" spans="5:5" ht="30" customHeight="1">
      <c r="E196" s="142"/>
    </row>
    <row r="197" spans="5:5" ht="30" customHeight="1">
      <c r="E197" s="142"/>
    </row>
    <row r="198" spans="5:5" ht="30" customHeight="1">
      <c r="E198" s="142"/>
    </row>
    <row r="199" spans="5:5" ht="30" customHeight="1">
      <c r="E199" s="142"/>
    </row>
    <row r="200" spans="5:5" ht="30" customHeight="1">
      <c r="E200" s="142"/>
    </row>
    <row r="201" spans="5:5" ht="30" customHeight="1">
      <c r="E201" s="142"/>
    </row>
    <row r="202" spans="5:5" ht="30" customHeight="1">
      <c r="E202" s="142"/>
    </row>
    <row r="203" spans="5:5" ht="30" customHeight="1">
      <c r="E203" s="142"/>
    </row>
    <row r="204" spans="5:5" ht="30" customHeight="1">
      <c r="E204" s="142"/>
    </row>
    <row r="205" spans="5:5" ht="30" customHeight="1">
      <c r="E205" s="142"/>
    </row>
    <row r="206" spans="5:5" ht="30" customHeight="1">
      <c r="E206" s="142"/>
    </row>
    <row r="207" spans="5:5" ht="30" customHeight="1">
      <c r="E207" s="142"/>
    </row>
    <row r="208" spans="5:5" ht="30" customHeight="1">
      <c r="E208" s="142"/>
    </row>
    <row r="209" spans="5:5" ht="30" customHeight="1">
      <c r="E209" s="142"/>
    </row>
    <row r="210" spans="5:5" ht="30" customHeight="1">
      <c r="E210" s="142"/>
    </row>
    <row r="211" spans="5:5" ht="30" customHeight="1">
      <c r="E211" s="142"/>
    </row>
    <row r="212" spans="5:5" ht="30" customHeight="1">
      <c r="E212" s="142"/>
    </row>
    <row r="213" spans="5:5" ht="30" customHeight="1">
      <c r="E213" s="142"/>
    </row>
    <row r="214" spans="5:5" ht="30" customHeight="1">
      <c r="E214" s="142"/>
    </row>
    <row r="215" spans="5:5" ht="30" customHeight="1">
      <c r="E215" s="142"/>
    </row>
    <row r="216" spans="5:5" ht="30" customHeight="1">
      <c r="E216" s="142"/>
    </row>
    <row r="217" spans="5:5" ht="30" customHeight="1">
      <c r="E217" s="142"/>
    </row>
    <row r="218" spans="5:5" ht="30" customHeight="1">
      <c r="E218" s="142"/>
    </row>
    <row r="219" spans="5:5" ht="30" customHeight="1">
      <c r="E219" s="142"/>
    </row>
    <row r="220" spans="5:5" ht="30" customHeight="1">
      <c r="E220" s="142"/>
    </row>
    <row r="221" spans="5:5" ht="30" customHeight="1">
      <c r="E221" s="142"/>
    </row>
    <row r="222" spans="5:5" ht="30" customHeight="1">
      <c r="E222" s="142"/>
    </row>
    <row r="223" spans="5:5" ht="30" customHeight="1">
      <c r="E223" s="142"/>
    </row>
    <row r="224" spans="5:5" ht="30" customHeight="1">
      <c r="E224" s="142"/>
    </row>
    <row r="225" spans="5:5" ht="30" customHeight="1">
      <c r="E225" s="142"/>
    </row>
    <row r="226" spans="5:5" ht="30" customHeight="1">
      <c r="E226" s="142"/>
    </row>
    <row r="227" spans="5:5" ht="30" customHeight="1">
      <c r="E227" s="142"/>
    </row>
    <row r="228" spans="5:5" ht="30" customHeight="1">
      <c r="E228" s="142"/>
    </row>
    <row r="229" spans="5:5" ht="30" customHeight="1">
      <c r="E229" s="142"/>
    </row>
    <row r="230" spans="5:5" ht="30" customHeight="1">
      <c r="E230" s="142"/>
    </row>
    <row r="231" spans="5:5" ht="30" customHeight="1">
      <c r="E231" s="142"/>
    </row>
    <row r="232" spans="5:5" ht="30" customHeight="1">
      <c r="E232" s="142"/>
    </row>
    <row r="233" spans="5:5" ht="30" customHeight="1">
      <c r="E233" s="142"/>
    </row>
    <row r="234" spans="5:5" ht="30" customHeight="1">
      <c r="E234" s="142"/>
    </row>
    <row r="235" spans="5:5" ht="30" customHeight="1">
      <c r="E235" s="142"/>
    </row>
    <row r="236" spans="5:5" ht="30" customHeight="1">
      <c r="E236" s="142"/>
    </row>
    <row r="237" spans="5:5" ht="30" customHeight="1">
      <c r="E237" s="142"/>
    </row>
    <row r="238" spans="5:5" ht="30" customHeight="1">
      <c r="E238" s="142"/>
    </row>
    <row r="239" spans="5:5" ht="30" customHeight="1">
      <c r="E239" s="142"/>
    </row>
    <row r="240" spans="5:5" ht="30" customHeight="1">
      <c r="E240" s="142"/>
    </row>
    <row r="241" spans="5:5" ht="30" customHeight="1">
      <c r="E241" s="142"/>
    </row>
    <row r="242" spans="5:5" ht="30" customHeight="1">
      <c r="E242" s="142"/>
    </row>
    <row r="243" spans="5:5" ht="30" customHeight="1">
      <c r="E243" s="142"/>
    </row>
    <row r="244" spans="5:5" ht="30" customHeight="1">
      <c r="E244" s="142"/>
    </row>
    <row r="245" spans="5:5" ht="30" customHeight="1">
      <c r="E245" s="142"/>
    </row>
    <row r="246" spans="5:5" ht="30" customHeight="1">
      <c r="E246" s="142"/>
    </row>
    <row r="247" spans="5:5" ht="30" customHeight="1">
      <c r="E247" s="142"/>
    </row>
    <row r="248" spans="5:5" ht="30" customHeight="1">
      <c r="E248" s="142"/>
    </row>
    <row r="249" spans="5:5" ht="30" customHeight="1">
      <c r="E249" s="142"/>
    </row>
    <row r="250" spans="5:5" ht="30" customHeight="1">
      <c r="E250" s="142"/>
    </row>
    <row r="251" spans="5:5" ht="30" customHeight="1">
      <c r="E251" s="142"/>
    </row>
    <row r="252" spans="5:5" ht="30" customHeight="1">
      <c r="E252" s="142"/>
    </row>
    <row r="253" spans="5:5" ht="30" customHeight="1">
      <c r="E253" s="142"/>
    </row>
    <row r="254" spans="5:5" ht="30" customHeight="1">
      <c r="E254" s="142"/>
    </row>
    <row r="255" spans="5:5" ht="30" customHeight="1">
      <c r="E255" s="142"/>
    </row>
    <row r="256" spans="5:5" ht="30" customHeight="1">
      <c r="E256" s="142"/>
    </row>
    <row r="257" spans="5:5" ht="30" customHeight="1">
      <c r="E257" s="142"/>
    </row>
    <row r="258" spans="5:5" ht="30" customHeight="1">
      <c r="E258" s="142"/>
    </row>
    <row r="259" spans="5:5" ht="30" customHeight="1">
      <c r="E259" s="142"/>
    </row>
    <row r="260" spans="5:5" ht="30" customHeight="1">
      <c r="E260" s="142"/>
    </row>
    <row r="261" spans="5:5" ht="30" customHeight="1">
      <c r="E261" s="142"/>
    </row>
    <row r="262" spans="5:5" ht="30" customHeight="1">
      <c r="E262" s="142"/>
    </row>
    <row r="263" spans="5:5" ht="30" customHeight="1">
      <c r="E263" s="142"/>
    </row>
    <row r="264" spans="5:5" ht="30" customHeight="1">
      <c r="E264" s="142"/>
    </row>
    <row r="265" spans="5:5" ht="30" customHeight="1">
      <c r="E265" s="142"/>
    </row>
    <row r="266" spans="5:5" ht="30" customHeight="1">
      <c r="E266" s="142"/>
    </row>
    <row r="267" spans="5:5" ht="30" customHeight="1">
      <c r="E267" s="142"/>
    </row>
    <row r="268" spans="5:5" ht="30" customHeight="1">
      <c r="E268" s="142"/>
    </row>
    <row r="269" spans="5:5" ht="30" customHeight="1">
      <c r="E269" s="142"/>
    </row>
    <row r="270" spans="5:5" ht="30" customHeight="1">
      <c r="E270" s="142"/>
    </row>
    <row r="271" spans="5:5" ht="30" customHeight="1">
      <c r="E271" s="142"/>
    </row>
    <row r="272" spans="5:5" ht="30" customHeight="1">
      <c r="E272" s="142"/>
    </row>
    <row r="273" spans="5:5" ht="30" customHeight="1">
      <c r="E273" s="142"/>
    </row>
    <row r="274" spans="5:5" ht="30" customHeight="1">
      <c r="E274" s="142"/>
    </row>
    <row r="275" spans="5:5" ht="30" customHeight="1">
      <c r="E275" s="142"/>
    </row>
    <row r="276" spans="5:5" ht="30" customHeight="1">
      <c r="E276" s="142"/>
    </row>
    <row r="277" spans="5:5" ht="30" customHeight="1">
      <c r="E277" s="142"/>
    </row>
    <row r="278" spans="5:5" ht="30" customHeight="1">
      <c r="E278" s="142"/>
    </row>
    <row r="279" spans="5:5" ht="30" customHeight="1">
      <c r="E279" s="142"/>
    </row>
    <row r="280" spans="5:5" ht="30" customHeight="1">
      <c r="E280" s="142"/>
    </row>
    <row r="281" spans="5:5" ht="30" customHeight="1">
      <c r="E281" s="142"/>
    </row>
    <row r="282" spans="5:5" ht="30" customHeight="1">
      <c r="E282" s="142"/>
    </row>
    <row r="283" spans="5:5" ht="30" customHeight="1">
      <c r="E283" s="142"/>
    </row>
    <row r="284" spans="5:5" ht="30" customHeight="1">
      <c r="E284" s="142"/>
    </row>
    <row r="285" spans="5:5" ht="30" customHeight="1">
      <c r="E285" s="142"/>
    </row>
    <row r="286" spans="5:5" ht="30" customHeight="1">
      <c r="E286" s="142"/>
    </row>
    <row r="287" spans="5:5" ht="30" customHeight="1">
      <c r="E287" s="142"/>
    </row>
    <row r="288" spans="5:5" ht="30" customHeight="1">
      <c r="E288" s="142"/>
    </row>
    <row r="289" spans="5:5" ht="30" customHeight="1">
      <c r="E289" s="142"/>
    </row>
    <row r="290" spans="5:5" ht="30" customHeight="1">
      <c r="E290" s="142"/>
    </row>
    <row r="291" spans="5:5" ht="30" customHeight="1">
      <c r="E291" s="142"/>
    </row>
    <row r="292" spans="5:5" ht="30" customHeight="1">
      <c r="E292" s="142"/>
    </row>
    <row r="293" spans="5:5" ht="30" customHeight="1">
      <c r="E293" s="142"/>
    </row>
    <row r="294" spans="5:5" ht="30" customHeight="1">
      <c r="E294" s="142"/>
    </row>
    <row r="295" spans="5:5" ht="30" customHeight="1">
      <c r="E295" s="142"/>
    </row>
    <row r="296" spans="5:5" ht="30" customHeight="1">
      <c r="E296" s="142"/>
    </row>
    <row r="297" spans="5:5" ht="30" customHeight="1">
      <c r="E297" s="142"/>
    </row>
    <row r="298" spans="5:5" ht="30" customHeight="1">
      <c r="E298" s="142"/>
    </row>
    <row r="299" spans="5:5" ht="30" customHeight="1">
      <c r="E299" s="142"/>
    </row>
    <row r="300" spans="5:5" ht="30" customHeight="1">
      <c r="E300" s="142"/>
    </row>
    <row r="301" spans="5:5" ht="30" customHeight="1">
      <c r="E301" s="142"/>
    </row>
    <row r="302" spans="5:5" ht="30" customHeight="1">
      <c r="E302" s="142"/>
    </row>
    <row r="303" spans="5:5" ht="30" customHeight="1">
      <c r="E303" s="142"/>
    </row>
    <row r="304" spans="5:5" ht="30" customHeight="1">
      <c r="E304" s="142"/>
    </row>
    <row r="305" spans="5:5" ht="30" customHeight="1">
      <c r="E305" s="142"/>
    </row>
    <row r="306" spans="5:5" ht="30" customHeight="1">
      <c r="E306" s="142"/>
    </row>
    <row r="307" spans="5:5" ht="30" customHeight="1">
      <c r="E307" s="142"/>
    </row>
    <row r="308" spans="5:5" ht="30" customHeight="1">
      <c r="E308" s="142"/>
    </row>
    <row r="309" spans="5:5" ht="30" customHeight="1">
      <c r="E309" s="142"/>
    </row>
    <row r="310" spans="5:5" ht="30" customHeight="1">
      <c r="E310" s="142"/>
    </row>
    <row r="311" spans="5:5" ht="30" customHeight="1">
      <c r="E311" s="142"/>
    </row>
    <row r="312" spans="5:5" ht="30" customHeight="1">
      <c r="E312" s="142"/>
    </row>
    <row r="313" spans="5:5" ht="30" customHeight="1">
      <c r="E313" s="142"/>
    </row>
    <row r="314" spans="5:5" ht="30" customHeight="1">
      <c r="E314" s="142"/>
    </row>
    <row r="315" spans="5:5" ht="30" customHeight="1">
      <c r="E315" s="142"/>
    </row>
    <row r="316" spans="5:5" ht="30" customHeight="1">
      <c r="E316" s="142"/>
    </row>
    <row r="317" spans="5:5" ht="30" customHeight="1">
      <c r="E317" s="142"/>
    </row>
    <row r="318" spans="5:5" ht="30" customHeight="1">
      <c r="E318" s="142"/>
    </row>
    <row r="319" spans="5:5" ht="30" customHeight="1">
      <c r="E319" s="142"/>
    </row>
    <row r="320" spans="5:5" ht="30" customHeight="1">
      <c r="E320" s="142"/>
    </row>
    <row r="321" spans="5:5" ht="30" customHeight="1">
      <c r="E321" s="142"/>
    </row>
    <row r="322" spans="5:5" ht="30" customHeight="1">
      <c r="E322" s="142"/>
    </row>
    <row r="323" spans="5:5" ht="30" customHeight="1">
      <c r="E323" s="142"/>
    </row>
    <row r="324" spans="5:5" ht="30" customHeight="1">
      <c r="E324" s="142"/>
    </row>
    <row r="325" spans="5:5" ht="30" customHeight="1">
      <c r="E325" s="142"/>
    </row>
    <row r="326" spans="5:5" ht="30" customHeight="1">
      <c r="E326" s="142"/>
    </row>
    <row r="327" spans="5:5" ht="30" customHeight="1">
      <c r="E327" s="142"/>
    </row>
    <row r="328" spans="5:5" ht="30" customHeight="1">
      <c r="E328" s="142"/>
    </row>
    <row r="329" spans="5:5" ht="30" customHeight="1">
      <c r="E329" s="142"/>
    </row>
    <row r="330" spans="5:5" ht="30" customHeight="1">
      <c r="E330" s="142"/>
    </row>
    <row r="331" spans="5:5" ht="30" customHeight="1">
      <c r="E331" s="142"/>
    </row>
    <row r="332" spans="5:5" ht="30" customHeight="1">
      <c r="E332" s="142"/>
    </row>
    <row r="333" spans="5:5" ht="30" customHeight="1">
      <c r="E333" s="142"/>
    </row>
    <row r="334" spans="5:5" ht="30" customHeight="1">
      <c r="E334" s="142"/>
    </row>
    <row r="335" spans="5:5" ht="30" customHeight="1">
      <c r="E335" s="142"/>
    </row>
    <row r="336" spans="5:5" ht="30" customHeight="1">
      <c r="E336" s="142"/>
    </row>
    <row r="337" spans="5:5" ht="30" customHeight="1">
      <c r="E337" s="142"/>
    </row>
    <row r="338" spans="5:5" ht="30" customHeight="1">
      <c r="E338" s="142"/>
    </row>
    <row r="339" spans="5:5" ht="30" customHeight="1">
      <c r="E339" s="142"/>
    </row>
    <row r="340" spans="5:5" ht="30" customHeight="1">
      <c r="E340" s="142"/>
    </row>
    <row r="341" spans="5:5" ht="30" customHeight="1">
      <c r="E341" s="142"/>
    </row>
    <row r="342" spans="5:5" ht="30" customHeight="1">
      <c r="E342" s="142"/>
    </row>
    <row r="343" spans="5:5" ht="30" customHeight="1">
      <c r="E343" s="142"/>
    </row>
    <row r="344" spans="5:5" ht="30" customHeight="1">
      <c r="E344" s="142"/>
    </row>
    <row r="345" spans="5:5" ht="30" customHeight="1">
      <c r="E345" s="142"/>
    </row>
    <row r="346" spans="5:5" ht="30" customHeight="1">
      <c r="E346" s="142"/>
    </row>
    <row r="347" spans="5:5" ht="30" customHeight="1">
      <c r="E347" s="142"/>
    </row>
    <row r="348" spans="5:5" ht="30" customHeight="1">
      <c r="E348" s="142"/>
    </row>
    <row r="349" spans="5:5" ht="30" customHeight="1">
      <c r="E349" s="142"/>
    </row>
    <row r="350" spans="5:5" ht="30" customHeight="1">
      <c r="E350" s="142"/>
    </row>
    <row r="351" spans="5:5" ht="30" customHeight="1">
      <c r="E351" s="142"/>
    </row>
    <row r="352" spans="5:5" ht="30" customHeight="1">
      <c r="E352" s="142"/>
    </row>
    <row r="353" spans="5:5" ht="30" customHeight="1">
      <c r="E353" s="142"/>
    </row>
    <row r="354" spans="5:5" ht="30" customHeight="1">
      <c r="E354" s="142"/>
    </row>
    <row r="355" spans="5:5" ht="30" customHeight="1">
      <c r="E355" s="142"/>
    </row>
    <row r="356" spans="5:5" ht="30" customHeight="1">
      <c r="E356" s="142"/>
    </row>
    <row r="357" spans="5:5" ht="30" customHeight="1">
      <c r="E357" s="142"/>
    </row>
    <row r="358" spans="5:5" ht="30" customHeight="1">
      <c r="E358" s="142"/>
    </row>
    <row r="359" spans="5:5" ht="30" customHeight="1">
      <c r="E359" s="142"/>
    </row>
    <row r="360" spans="5:5" ht="30" customHeight="1">
      <c r="E360" s="142"/>
    </row>
    <row r="361" spans="5:5" ht="30" customHeight="1">
      <c r="E361" s="142"/>
    </row>
    <row r="362" spans="5:5" ht="30" customHeight="1">
      <c r="E362" s="142"/>
    </row>
    <row r="363" spans="5:5" ht="30" customHeight="1">
      <c r="E363" s="142"/>
    </row>
    <row r="364" spans="5:5" ht="30" customHeight="1">
      <c r="E364" s="142"/>
    </row>
    <row r="365" spans="5:5" ht="30" customHeight="1">
      <c r="E365" s="142"/>
    </row>
    <row r="366" spans="5:5" ht="30" customHeight="1">
      <c r="E366" s="142"/>
    </row>
    <row r="367" spans="5:5" ht="30" customHeight="1">
      <c r="E367" s="142"/>
    </row>
    <row r="368" spans="5:5" ht="30" customHeight="1">
      <c r="E368" s="142"/>
    </row>
    <row r="369" spans="5:5" ht="30" customHeight="1">
      <c r="E369" s="142"/>
    </row>
    <row r="370" spans="5:5" ht="30" customHeight="1">
      <c r="E370" s="142"/>
    </row>
    <row r="371" spans="5:5" ht="30" customHeight="1">
      <c r="E371" s="142"/>
    </row>
    <row r="372" spans="5:5" ht="30" customHeight="1">
      <c r="E372" s="142"/>
    </row>
    <row r="373" spans="5:5" ht="30" customHeight="1">
      <c r="E373" s="142"/>
    </row>
    <row r="374" spans="5:5" ht="30" customHeight="1">
      <c r="E374" s="142"/>
    </row>
    <row r="375" spans="5:5" ht="30" customHeight="1">
      <c r="E375" s="142"/>
    </row>
    <row r="376" spans="5:5" ht="30" customHeight="1">
      <c r="E376" s="142"/>
    </row>
    <row r="377" spans="5:5" ht="30" customHeight="1">
      <c r="E377" s="142"/>
    </row>
    <row r="378" spans="5:5" ht="30" customHeight="1">
      <c r="E378" s="142"/>
    </row>
    <row r="379" spans="5:5" ht="30" customHeight="1">
      <c r="E379" s="142"/>
    </row>
    <row r="380" spans="5:5" ht="30" customHeight="1">
      <c r="E380" s="142"/>
    </row>
    <row r="381" spans="5:5" ht="30" customHeight="1">
      <c r="E381" s="142"/>
    </row>
    <row r="382" spans="5:5" ht="30" customHeight="1">
      <c r="E382" s="142"/>
    </row>
    <row r="383" spans="5:5" ht="30" customHeight="1">
      <c r="E383" s="142"/>
    </row>
    <row r="384" spans="5:5" ht="30" customHeight="1">
      <c r="E384" s="142"/>
    </row>
    <row r="385" spans="5:5" ht="30" customHeight="1">
      <c r="E385" s="142"/>
    </row>
    <row r="386" spans="5:5" ht="30" customHeight="1">
      <c r="E386" s="142"/>
    </row>
    <row r="387" spans="5:5" ht="30" customHeight="1">
      <c r="E387" s="142"/>
    </row>
    <row r="388" spans="5:5" ht="30" customHeight="1">
      <c r="E388" s="142"/>
    </row>
    <row r="389" spans="5:5" ht="30" customHeight="1">
      <c r="E389" s="142"/>
    </row>
    <row r="390" spans="5:5" ht="30" customHeight="1">
      <c r="E390" s="142"/>
    </row>
    <row r="391" spans="5:5" ht="30" customHeight="1">
      <c r="E391" s="142"/>
    </row>
    <row r="392" spans="5:5" ht="30" customHeight="1">
      <c r="E392" s="142"/>
    </row>
    <row r="393" spans="5:5" ht="30" customHeight="1">
      <c r="E393" s="142"/>
    </row>
    <row r="394" spans="5:5" ht="30" customHeight="1">
      <c r="E394" s="142"/>
    </row>
    <row r="395" spans="5:5" ht="30" customHeight="1">
      <c r="E395" s="142"/>
    </row>
    <row r="396" spans="5:5" ht="30" customHeight="1">
      <c r="E396" s="142"/>
    </row>
    <row r="397" spans="5:5" ht="30" customHeight="1">
      <c r="E397" s="142"/>
    </row>
    <row r="398" spans="5:5" ht="30" customHeight="1">
      <c r="E398" s="142"/>
    </row>
    <row r="399" spans="5:5" ht="30" customHeight="1">
      <c r="E399" s="142"/>
    </row>
    <row r="400" spans="5:5" ht="30" customHeight="1">
      <c r="E400" s="142"/>
    </row>
    <row r="401" spans="5:5" ht="30" customHeight="1">
      <c r="E401" s="142"/>
    </row>
    <row r="402" spans="5:5" ht="30" customHeight="1">
      <c r="E402" s="142"/>
    </row>
    <row r="403" spans="5:5" ht="30" customHeight="1">
      <c r="E403" s="142"/>
    </row>
    <row r="404" spans="5:5" ht="30" customHeight="1">
      <c r="E404" s="142"/>
    </row>
    <row r="405" spans="5:5" ht="30" customHeight="1">
      <c r="E405" s="142"/>
    </row>
    <row r="406" spans="5:5" ht="30" customHeight="1">
      <c r="E406" s="142"/>
    </row>
    <row r="407" spans="5:5" ht="30" customHeight="1">
      <c r="E407" s="142"/>
    </row>
    <row r="408" spans="5:5" ht="30" customHeight="1">
      <c r="E408" s="142"/>
    </row>
    <row r="409" spans="5:5" ht="30" customHeight="1">
      <c r="E409" s="142"/>
    </row>
    <row r="410" spans="5:5" ht="30" customHeight="1">
      <c r="E410" s="142"/>
    </row>
    <row r="411" spans="5:5" ht="30" customHeight="1">
      <c r="E411" s="142"/>
    </row>
    <row r="412" spans="5:5" ht="30" customHeight="1">
      <c r="E412" s="142"/>
    </row>
    <row r="413" spans="5:5" ht="30" customHeight="1">
      <c r="E413" s="142"/>
    </row>
    <row r="414" spans="5:5" ht="30" customHeight="1">
      <c r="E414" s="142"/>
    </row>
    <row r="415" spans="5:5" ht="30" customHeight="1">
      <c r="E415" s="142"/>
    </row>
    <row r="416" spans="5:5" ht="30" customHeight="1">
      <c r="E416" s="142"/>
    </row>
    <row r="417" spans="5:5" ht="30" customHeight="1">
      <c r="E417" s="142"/>
    </row>
    <row r="418" spans="5:5" ht="30" customHeight="1">
      <c r="E418" s="142"/>
    </row>
    <row r="419" spans="5:5" ht="30" customHeight="1">
      <c r="E419" s="142"/>
    </row>
    <row r="420" spans="5:5" ht="30" customHeight="1">
      <c r="E420" s="142"/>
    </row>
    <row r="421" spans="5:5" ht="30" customHeight="1">
      <c r="E421" s="142"/>
    </row>
    <row r="422" spans="5:5" ht="30" customHeight="1">
      <c r="E422" s="142"/>
    </row>
    <row r="423" spans="5:5" ht="30" customHeight="1">
      <c r="E423" s="142"/>
    </row>
    <row r="424" spans="5:5" ht="30" customHeight="1">
      <c r="E424" s="142"/>
    </row>
    <row r="425" spans="5:5" ht="30" customHeight="1">
      <c r="E425" s="142"/>
    </row>
    <row r="426" spans="5:5" ht="30" customHeight="1">
      <c r="E426" s="142"/>
    </row>
    <row r="427" spans="5:5" ht="30" customHeight="1">
      <c r="E427" s="142"/>
    </row>
    <row r="428" spans="5:5" ht="30" customHeight="1">
      <c r="E428" s="142"/>
    </row>
    <row r="429" spans="5:5" ht="30" customHeight="1">
      <c r="E429" s="142"/>
    </row>
    <row r="430" spans="5:5" ht="30" customHeight="1">
      <c r="E430" s="142"/>
    </row>
    <row r="431" spans="5:5" ht="30" customHeight="1">
      <c r="E431" s="142"/>
    </row>
    <row r="432" spans="5:5" ht="30" customHeight="1">
      <c r="E432" s="142"/>
    </row>
    <row r="433" spans="5:5" ht="30" customHeight="1">
      <c r="E433" s="142"/>
    </row>
    <row r="434" spans="5:5" ht="30" customHeight="1">
      <c r="E434" s="142"/>
    </row>
    <row r="435" spans="5:5" ht="30" customHeight="1">
      <c r="E435" s="142"/>
    </row>
    <row r="436" spans="5:5" ht="30" customHeight="1">
      <c r="E436" s="142"/>
    </row>
    <row r="437" spans="5:5" ht="30" customHeight="1">
      <c r="E437" s="142"/>
    </row>
    <row r="438" spans="5:5" ht="30" customHeight="1">
      <c r="E438" s="142"/>
    </row>
    <row r="439" spans="5:5" ht="30" customHeight="1">
      <c r="E439" s="142"/>
    </row>
    <row r="440" spans="5:5" ht="30" customHeight="1">
      <c r="E440" s="142"/>
    </row>
    <row r="441" spans="5:5" ht="30" customHeight="1">
      <c r="E441" s="142"/>
    </row>
    <row r="442" spans="5:5" ht="30" customHeight="1">
      <c r="E442" s="142"/>
    </row>
    <row r="443" spans="5:5" ht="30" customHeight="1">
      <c r="E443" s="142"/>
    </row>
    <row r="444" spans="5:5" ht="30" customHeight="1">
      <c r="E444" s="142"/>
    </row>
    <row r="445" spans="5:5" ht="30" customHeight="1">
      <c r="E445" s="142"/>
    </row>
    <row r="446" spans="5:5" ht="30" customHeight="1">
      <c r="E446" s="142"/>
    </row>
    <row r="447" spans="5:5" ht="30" customHeight="1">
      <c r="E447" s="142"/>
    </row>
    <row r="448" spans="5:5" ht="30" customHeight="1">
      <c r="E448" s="142"/>
    </row>
    <row r="449" spans="5:5" ht="30" customHeight="1">
      <c r="E449" s="142"/>
    </row>
    <row r="450" spans="5:5" ht="30" customHeight="1">
      <c r="E450" s="142"/>
    </row>
    <row r="451" spans="5:5" ht="30" customHeight="1">
      <c r="E451" s="142"/>
    </row>
    <row r="452" spans="5:5" ht="30" customHeight="1">
      <c r="E452" s="142"/>
    </row>
    <row r="453" spans="5:5" ht="30" customHeight="1">
      <c r="E453" s="142"/>
    </row>
    <row r="454" spans="5:5" ht="30" customHeight="1">
      <c r="E454" s="142"/>
    </row>
    <row r="455" spans="5:5" ht="30" customHeight="1">
      <c r="E455" s="142"/>
    </row>
    <row r="456" spans="5:5" ht="30" customHeight="1"/>
    <row r="457" spans="5:5" ht="30" customHeight="1"/>
    <row r="458" spans="5:5" ht="30" customHeight="1"/>
    <row r="459" spans="5:5" ht="30" customHeight="1"/>
    <row r="460" spans="5:5" ht="30" customHeight="1"/>
    <row r="461" spans="5:5" ht="30" customHeight="1"/>
    <row r="462" spans="5:5" ht="30" customHeight="1"/>
    <row r="463" spans="5:5" ht="30" customHeight="1"/>
    <row r="464" spans="5:5"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sheetData>
  <mergeCells count="22">
    <mergeCell ref="B1:Q1"/>
    <mergeCell ref="A8:A9"/>
    <mergeCell ref="B8:B9"/>
    <mergeCell ref="C8:C9"/>
    <mergeCell ref="D8:D9"/>
    <mergeCell ref="E8:E9"/>
    <mergeCell ref="F8:F9"/>
    <mergeCell ref="G8:G9"/>
    <mergeCell ref="H8:H9"/>
    <mergeCell ref="M8:N8"/>
    <mergeCell ref="O8:P8"/>
    <mergeCell ref="Q8:Q9"/>
    <mergeCell ref="I8:J8"/>
    <mergeCell ref="K8:L8"/>
    <mergeCell ref="A37:A81"/>
    <mergeCell ref="B37:B81"/>
    <mergeCell ref="Q28:Q29"/>
    <mergeCell ref="A2:Q2"/>
    <mergeCell ref="A10:A35"/>
    <mergeCell ref="B10:B35"/>
    <mergeCell ref="Q30:Q31"/>
    <mergeCell ref="A3:C3"/>
  </mergeCells>
  <phoneticPr fontId="5" type="noConversion"/>
  <pageMargins left="0.511811023622047" right="0.31496062992126012" top="0.55118110236220508" bottom="0.55118110236220508" header="0.31496062992126012" footer="0.31496062992126012"/>
  <pageSetup paperSize="0" scale="70" fitToWidth="0" fitToHeight="0" orientation="landscape"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D14" sqref="D14"/>
    </sheetView>
  </sheetViews>
  <sheetFormatPr defaultRowHeight="16.5"/>
  <cols>
    <col min="1" max="1" width="4.625" customWidth="1"/>
    <col min="2" max="2" width="6.125" customWidth="1"/>
    <col min="3" max="3" width="9.25" customWidth="1"/>
    <col min="4" max="4" width="31.5" customWidth="1"/>
    <col min="5" max="5" width="57.875" customWidth="1"/>
    <col min="6" max="7" width="5.125" customWidth="1"/>
    <col min="8" max="8" width="7.125" customWidth="1"/>
    <col min="9" max="12" width="4.5" customWidth="1"/>
    <col min="13" max="13" width="19.125" bestFit="1" customWidth="1"/>
  </cols>
  <sheetData>
    <row r="1" spans="1:13" ht="30">
      <c r="A1" s="283"/>
      <c r="B1" s="1453" t="s">
        <v>1551</v>
      </c>
      <c r="C1" s="1453"/>
      <c r="D1" s="1453"/>
      <c r="E1" s="1453"/>
      <c r="F1" s="1453"/>
      <c r="G1" s="1453"/>
      <c r="H1" s="1453"/>
      <c r="I1" s="1453"/>
      <c r="J1" s="1453"/>
      <c r="K1" s="1453"/>
      <c r="L1" s="1453"/>
      <c r="M1" s="1453"/>
    </row>
    <row r="2" spans="1:13" ht="27.75">
      <c r="A2" s="283"/>
      <c r="B2" s="284"/>
      <c r="C2" s="284"/>
      <c r="D2" s="284"/>
      <c r="E2" s="1454" t="s">
        <v>1552</v>
      </c>
      <c r="F2" s="1454"/>
      <c r="G2" s="1454"/>
      <c r="H2" s="1454"/>
      <c r="I2" s="1454"/>
      <c r="J2" s="1454"/>
      <c r="K2" s="1454"/>
      <c r="L2" s="1454"/>
      <c r="M2" s="1454"/>
    </row>
    <row r="3" spans="1:13" s="258" customFormat="1">
      <c r="A3" s="1460" t="s">
        <v>2645</v>
      </c>
      <c r="B3" s="1460"/>
      <c r="C3" s="1460"/>
      <c r="D3" s="307"/>
      <c r="E3" s="308"/>
      <c r="F3" s="308"/>
      <c r="G3" s="308"/>
      <c r="H3" s="308"/>
      <c r="I3" s="308"/>
      <c r="J3" s="308"/>
      <c r="K3" s="308"/>
      <c r="L3" s="308"/>
      <c r="M3" s="926"/>
    </row>
    <row r="4" spans="1:13" s="258" customFormat="1">
      <c r="A4" s="1461" t="s">
        <v>2646</v>
      </c>
      <c r="B4" s="1461"/>
      <c r="C4" s="1461"/>
      <c r="D4" s="1461"/>
      <c r="E4" s="1461"/>
      <c r="F4" s="1461"/>
      <c r="G4" s="1461"/>
      <c r="H4" s="1461"/>
      <c r="I4" s="1461"/>
      <c r="J4" s="1461"/>
      <c r="K4" s="1461"/>
      <c r="L4" s="1461"/>
      <c r="M4" s="926"/>
    </row>
    <row r="5" spans="1:13" s="258" customFormat="1">
      <c r="A5" s="283" t="s">
        <v>2647</v>
      </c>
      <c r="B5" s="283"/>
      <c r="C5" s="308"/>
      <c r="D5" s="307"/>
      <c r="E5" s="283"/>
      <c r="F5" s="308"/>
      <c r="G5" s="308"/>
      <c r="H5" s="283"/>
      <c r="I5" s="283"/>
      <c r="J5" s="283"/>
      <c r="K5" s="283"/>
      <c r="L5" s="283"/>
      <c r="M5" s="926"/>
    </row>
    <row r="6" spans="1:13" s="258" customFormat="1" ht="17.25" thickBot="1">
      <c r="A6" s="283" t="s">
        <v>2648</v>
      </c>
      <c r="B6" s="283"/>
      <c r="C6" s="308"/>
      <c r="D6" s="307"/>
      <c r="E6" s="283"/>
      <c r="F6" s="308"/>
      <c r="G6" s="308"/>
      <c r="H6" s="283"/>
      <c r="I6" s="283"/>
      <c r="J6" s="283"/>
      <c r="K6" s="283"/>
      <c r="L6" s="283"/>
      <c r="M6" s="926"/>
    </row>
    <row r="7" spans="1:13" ht="15" customHeight="1">
      <c r="A7" s="1455" t="s">
        <v>1605</v>
      </c>
      <c r="B7" s="1442" t="s">
        <v>1598</v>
      </c>
      <c r="C7" s="1458" t="s">
        <v>1553</v>
      </c>
      <c r="D7" s="1442" t="s">
        <v>1554</v>
      </c>
      <c r="E7" s="1442" t="s">
        <v>1555</v>
      </c>
      <c r="F7" s="1442" t="s">
        <v>1556</v>
      </c>
      <c r="G7" s="1442" t="s">
        <v>1557</v>
      </c>
      <c r="H7" s="1442" t="s">
        <v>1558</v>
      </c>
      <c r="I7" s="1442" t="s">
        <v>1606</v>
      </c>
      <c r="J7" s="1442"/>
      <c r="K7" s="1442" t="s">
        <v>1559</v>
      </c>
      <c r="L7" s="1442"/>
      <c r="M7" s="1462" t="s">
        <v>1607</v>
      </c>
    </row>
    <row r="8" spans="1:13" ht="15" customHeight="1">
      <c r="A8" s="1456"/>
      <c r="B8" s="1457"/>
      <c r="C8" s="1459"/>
      <c r="D8" s="1457"/>
      <c r="E8" s="1457"/>
      <c r="F8" s="1457"/>
      <c r="G8" s="1457"/>
      <c r="H8" s="1457"/>
      <c r="I8" s="994" t="s">
        <v>1561</v>
      </c>
      <c r="J8" s="994" t="s">
        <v>1608</v>
      </c>
      <c r="K8" s="994" t="s">
        <v>1609</v>
      </c>
      <c r="L8" s="994" t="s">
        <v>1562</v>
      </c>
      <c r="M8" s="1463"/>
    </row>
    <row r="9" spans="1:13" ht="15" customHeight="1">
      <c r="A9" s="1445" t="s">
        <v>1563</v>
      </c>
      <c r="B9" s="1448" t="s">
        <v>1563</v>
      </c>
      <c r="C9" s="286" t="s">
        <v>2623</v>
      </c>
      <c r="D9" s="287" t="s">
        <v>1564</v>
      </c>
      <c r="E9" s="288" t="s">
        <v>1610</v>
      </c>
      <c r="F9" s="285">
        <v>1</v>
      </c>
      <c r="G9" s="285">
        <v>3</v>
      </c>
      <c r="H9" s="285" t="s">
        <v>1565</v>
      </c>
      <c r="I9" s="285">
        <v>1</v>
      </c>
      <c r="J9" s="285"/>
      <c r="K9" s="285"/>
      <c r="L9" s="285"/>
      <c r="M9" s="289"/>
    </row>
    <row r="10" spans="1:13" ht="15" customHeight="1">
      <c r="A10" s="1446"/>
      <c r="B10" s="1449"/>
      <c r="C10" s="286" t="s">
        <v>2624</v>
      </c>
      <c r="D10" s="287" t="s">
        <v>1611</v>
      </c>
      <c r="E10" s="288" t="s">
        <v>1566</v>
      </c>
      <c r="F10" s="285">
        <v>3</v>
      </c>
      <c r="G10" s="285">
        <v>3</v>
      </c>
      <c r="H10" s="285" t="s">
        <v>1567</v>
      </c>
      <c r="I10" s="285">
        <v>3</v>
      </c>
      <c r="J10" s="285"/>
      <c r="K10" s="285"/>
      <c r="L10" s="285"/>
      <c r="M10" s="289"/>
    </row>
    <row r="11" spans="1:13" ht="15" customHeight="1">
      <c r="A11" s="1447"/>
      <c r="B11" s="1450"/>
      <c r="C11" s="286" t="s">
        <v>2625</v>
      </c>
      <c r="D11" s="288" t="s">
        <v>1568</v>
      </c>
      <c r="E11" s="288" t="s">
        <v>1594</v>
      </c>
      <c r="F11" s="285">
        <v>1</v>
      </c>
      <c r="G11" s="285">
        <v>3</v>
      </c>
      <c r="H11" s="285" t="s">
        <v>1612</v>
      </c>
      <c r="I11" s="285"/>
      <c r="J11" s="285">
        <v>2</v>
      </c>
      <c r="K11" s="285"/>
      <c r="L11" s="285"/>
      <c r="M11" s="289"/>
    </row>
    <row r="12" spans="1:13" ht="15" customHeight="1">
      <c r="A12" s="989" t="s">
        <v>1590</v>
      </c>
      <c r="B12" s="961"/>
      <c r="C12" s="961"/>
      <c r="D12" s="962"/>
      <c r="E12" s="963"/>
      <c r="F12" s="959">
        <f>SUM(F9:F11)</f>
        <v>5</v>
      </c>
      <c r="G12" s="959">
        <f>SUM(G9:G11)</f>
        <v>9</v>
      </c>
      <c r="H12" s="959"/>
      <c r="I12" s="959"/>
      <c r="J12" s="959"/>
      <c r="K12" s="959"/>
      <c r="L12" s="959"/>
      <c r="M12" s="990"/>
    </row>
    <row r="13" spans="1:13" ht="15" customHeight="1">
      <c r="A13" s="1451" t="s">
        <v>1570</v>
      </c>
      <c r="B13" s="1448" t="s">
        <v>1613</v>
      </c>
      <c r="C13" s="286" t="s">
        <v>2626</v>
      </c>
      <c r="D13" s="288" t="s">
        <v>1571</v>
      </c>
      <c r="E13" s="288" t="s">
        <v>1572</v>
      </c>
      <c r="F13" s="285">
        <v>3</v>
      </c>
      <c r="G13" s="285">
        <v>3</v>
      </c>
      <c r="H13" s="285" t="s">
        <v>1573</v>
      </c>
      <c r="I13" s="285">
        <v>3</v>
      </c>
      <c r="J13" s="285"/>
      <c r="K13" s="285"/>
      <c r="L13" s="285"/>
      <c r="M13" s="295"/>
    </row>
    <row r="14" spans="1:13" ht="15" customHeight="1">
      <c r="A14" s="1452"/>
      <c r="B14" s="1449"/>
      <c r="C14" s="286" t="s">
        <v>2628</v>
      </c>
      <c r="D14" s="288" t="s">
        <v>1574</v>
      </c>
      <c r="E14" s="288" t="s">
        <v>1614</v>
      </c>
      <c r="F14" s="285">
        <v>3</v>
      </c>
      <c r="G14" s="285">
        <v>3</v>
      </c>
      <c r="H14" s="285" t="s">
        <v>1573</v>
      </c>
      <c r="I14" s="285"/>
      <c r="J14" s="285">
        <v>3</v>
      </c>
      <c r="K14" s="285"/>
      <c r="L14" s="285"/>
      <c r="M14" s="289"/>
    </row>
    <row r="15" spans="1:13" ht="15" customHeight="1">
      <c r="A15" s="1452"/>
      <c r="B15" s="1449"/>
      <c r="C15" s="286" t="s">
        <v>2627</v>
      </c>
      <c r="D15" s="288" t="s">
        <v>1615</v>
      </c>
      <c r="E15" s="288" t="s">
        <v>1599</v>
      </c>
      <c r="F15" s="285">
        <v>3</v>
      </c>
      <c r="G15" s="285">
        <v>3</v>
      </c>
      <c r="H15" s="285" t="s">
        <v>1584</v>
      </c>
      <c r="I15" s="285"/>
      <c r="J15" s="285">
        <v>3</v>
      </c>
      <c r="K15" s="285"/>
      <c r="L15" s="285"/>
      <c r="M15" s="289"/>
    </row>
    <row r="16" spans="1:13" ht="15" customHeight="1">
      <c r="A16" s="1452"/>
      <c r="B16" s="1449"/>
      <c r="C16" s="286" t="s">
        <v>2643</v>
      </c>
      <c r="D16" s="288" t="s">
        <v>2644</v>
      </c>
      <c r="E16" s="288" t="s">
        <v>1603</v>
      </c>
      <c r="F16" s="285">
        <v>1</v>
      </c>
      <c r="G16" s="285">
        <v>3</v>
      </c>
      <c r="H16" s="285" t="s">
        <v>1573</v>
      </c>
      <c r="I16" s="285"/>
      <c r="J16" s="285">
        <v>1</v>
      </c>
      <c r="K16" s="285"/>
      <c r="L16" s="285"/>
      <c r="M16" s="289"/>
    </row>
    <row r="17" spans="1:13" ht="15" customHeight="1">
      <c r="A17" s="1452"/>
      <c r="B17" s="1449"/>
      <c r="C17" s="286" t="s">
        <v>2642</v>
      </c>
      <c r="D17" s="288" t="s">
        <v>1591</v>
      </c>
      <c r="E17" s="288" t="s">
        <v>1575</v>
      </c>
      <c r="F17" s="285">
        <v>3</v>
      </c>
      <c r="G17" s="285">
        <v>3</v>
      </c>
      <c r="H17" s="285" t="s">
        <v>1584</v>
      </c>
      <c r="I17" s="285"/>
      <c r="J17" s="285"/>
      <c r="K17" s="285">
        <v>3</v>
      </c>
      <c r="L17" s="285"/>
      <c r="M17" s="295"/>
    </row>
    <row r="18" spans="1:13" ht="15" customHeight="1">
      <c r="A18" s="1452"/>
      <c r="B18" s="1449"/>
      <c r="C18" s="286" t="s">
        <v>2641</v>
      </c>
      <c r="D18" s="296" t="s">
        <v>1576</v>
      </c>
      <c r="E18" s="288" t="s">
        <v>1601</v>
      </c>
      <c r="F18" s="285">
        <v>1</v>
      </c>
      <c r="G18" s="285">
        <v>3</v>
      </c>
      <c r="H18" s="285" t="s">
        <v>1573</v>
      </c>
      <c r="I18" s="285"/>
      <c r="J18" s="285"/>
      <c r="K18" s="285">
        <v>1</v>
      </c>
      <c r="L18" s="285"/>
      <c r="M18" s="289"/>
    </row>
    <row r="19" spans="1:13" ht="15" customHeight="1">
      <c r="A19" s="1452"/>
      <c r="B19" s="1449"/>
      <c r="C19" s="286" t="s">
        <v>2640</v>
      </c>
      <c r="D19" s="288" t="s">
        <v>1577</v>
      </c>
      <c r="E19" s="288" t="s">
        <v>1578</v>
      </c>
      <c r="F19" s="285">
        <v>1</v>
      </c>
      <c r="G19" s="285">
        <v>3</v>
      </c>
      <c r="H19" s="285" t="s">
        <v>1573</v>
      </c>
      <c r="I19" s="285"/>
      <c r="J19" s="285"/>
      <c r="K19" s="285">
        <v>1</v>
      </c>
      <c r="L19" s="285"/>
      <c r="M19" s="289"/>
    </row>
    <row r="20" spans="1:13" ht="15" customHeight="1">
      <c r="A20" s="1452"/>
      <c r="B20" s="1449"/>
      <c r="C20" s="286" t="s">
        <v>2639</v>
      </c>
      <c r="D20" s="288" t="s">
        <v>1595</v>
      </c>
      <c r="E20" s="288" t="s">
        <v>1616</v>
      </c>
      <c r="F20" s="285">
        <v>1</v>
      </c>
      <c r="G20" s="285">
        <v>3</v>
      </c>
      <c r="H20" s="285" t="s">
        <v>1573</v>
      </c>
      <c r="I20" s="285"/>
      <c r="J20" s="285"/>
      <c r="K20" s="285"/>
      <c r="L20" s="285">
        <v>1</v>
      </c>
      <c r="M20" s="289"/>
    </row>
    <row r="21" spans="1:13" ht="15" customHeight="1">
      <c r="A21" s="1452"/>
      <c r="B21" s="959" t="s">
        <v>1579</v>
      </c>
      <c r="C21" s="959"/>
      <c r="D21" s="962"/>
      <c r="E21" s="963"/>
      <c r="F21" s="959">
        <f>SUM(F13:F20)</f>
        <v>16</v>
      </c>
      <c r="G21" s="959">
        <f>SUM(G13:G20)</f>
        <v>24</v>
      </c>
      <c r="H21" s="959"/>
      <c r="I21" s="959"/>
      <c r="J21" s="959"/>
      <c r="K21" s="959"/>
      <c r="L21" s="959"/>
      <c r="M21" s="991"/>
    </row>
    <row r="22" spans="1:13" ht="15" customHeight="1">
      <c r="A22" s="1452"/>
      <c r="B22" s="1448" t="s">
        <v>1580</v>
      </c>
      <c r="C22" s="297" t="s">
        <v>2638</v>
      </c>
      <c r="D22" s="298" t="s">
        <v>1581</v>
      </c>
      <c r="E22" s="298" t="s">
        <v>1617</v>
      </c>
      <c r="F22" s="285">
        <v>3</v>
      </c>
      <c r="G22" s="285">
        <v>3</v>
      </c>
      <c r="H22" s="285" t="s">
        <v>1573</v>
      </c>
      <c r="I22" s="285">
        <v>3</v>
      </c>
      <c r="J22" s="285"/>
      <c r="K22" s="285"/>
      <c r="L22" s="285"/>
      <c r="M22" s="289"/>
    </row>
    <row r="23" spans="1:13" ht="15" customHeight="1">
      <c r="A23" s="1452"/>
      <c r="B23" s="1449"/>
      <c r="C23" s="297" t="s">
        <v>2637</v>
      </c>
      <c r="D23" s="299" t="s">
        <v>1618</v>
      </c>
      <c r="E23" s="300" t="s">
        <v>1602</v>
      </c>
      <c r="F23" s="285">
        <v>3</v>
      </c>
      <c r="G23" s="285">
        <v>3</v>
      </c>
      <c r="H23" s="285" t="s">
        <v>1600</v>
      </c>
      <c r="I23" s="285">
        <v>3</v>
      </c>
      <c r="J23" s="285"/>
      <c r="K23" s="285"/>
      <c r="L23" s="285"/>
      <c r="M23" s="289"/>
    </row>
    <row r="24" spans="1:13" ht="15" customHeight="1">
      <c r="A24" s="1452"/>
      <c r="B24" s="1449"/>
      <c r="C24" s="297" t="s">
        <v>2636</v>
      </c>
      <c r="D24" s="298" t="s">
        <v>1582</v>
      </c>
      <c r="E24" s="298" t="s">
        <v>1619</v>
      </c>
      <c r="F24" s="285">
        <v>3</v>
      </c>
      <c r="G24" s="285">
        <v>3</v>
      </c>
      <c r="H24" s="285" t="s">
        <v>1584</v>
      </c>
      <c r="I24" s="285">
        <v>3</v>
      </c>
      <c r="J24" s="285"/>
      <c r="K24" s="285"/>
      <c r="L24" s="285"/>
      <c r="M24" s="295"/>
    </row>
    <row r="25" spans="1:13" ht="15" customHeight="1">
      <c r="A25" s="1452"/>
      <c r="B25" s="1449"/>
      <c r="C25" s="297" t="s">
        <v>2635</v>
      </c>
      <c r="D25" s="298" t="s">
        <v>1583</v>
      </c>
      <c r="E25" s="298" t="s">
        <v>1620</v>
      </c>
      <c r="F25" s="285">
        <v>3</v>
      </c>
      <c r="G25" s="285">
        <v>3</v>
      </c>
      <c r="H25" s="285" t="s">
        <v>1573</v>
      </c>
      <c r="I25" s="285"/>
      <c r="J25" s="285">
        <v>3</v>
      </c>
      <c r="K25" s="285"/>
      <c r="L25" s="285"/>
      <c r="M25" s="289"/>
    </row>
    <row r="26" spans="1:13" ht="15" customHeight="1">
      <c r="A26" s="1452"/>
      <c r="B26" s="1449"/>
      <c r="C26" s="297" t="s">
        <v>2634</v>
      </c>
      <c r="D26" s="298" t="s">
        <v>1596</v>
      </c>
      <c r="E26" s="298" t="s">
        <v>1604</v>
      </c>
      <c r="F26" s="285">
        <v>3</v>
      </c>
      <c r="G26" s="285">
        <v>3</v>
      </c>
      <c r="H26" s="285" t="s">
        <v>1573</v>
      </c>
      <c r="I26" s="285"/>
      <c r="J26" s="285">
        <v>3</v>
      </c>
      <c r="K26" s="285"/>
      <c r="L26" s="285"/>
      <c r="M26" s="295"/>
    </row>
    <row r="27" spans="1:13" ht="15" customHeight="1">
      <c r="A27" s="1452"/>
      <c r="B27" s="1449"/>
      <c r="C27" s="297" t="s">
        <v>2633</v>
      </c>
      <c r="D27" s="298" t="s">
        <v>1585</v>
      </c>
      <c r="E27" s="301" t="s">
        <v>1621</v>
      </c>
      <c r="F27" s="285">
        <v>3</v>
      </c>
      <c r="G27" s="285">
        <v>3</v>
      </c>
      <c r="H27" s="285" t="s">
        <v>1573</v>
      </c>
      <c r="I27" s="285"/>
      <c r="J27" s="285">
        <v>3</v>
      </c>
      <c r="K27" s="283"/>
      <c r="L27" s="285"/>
      <c r="M27" s="289"/>
    </row>
    <row r="28" spans="1:13" ht="15" customHeight="1">
      <c r="A28" s="1452"/>
      <c r="B28" s="1449"/>
      <c r="C28" s="297" t="s">
        <v>2632</v>
      </c>
      <c r="D28" s="298" t="s">
        <v>1586</v>
      </c>
      <c r="E28" s="298" t="s">
        <v>1622</v>
      </c>
      <c r="F28" s="285">
        <v>3</v>
      </c>
      <c r="G28" s="285">
        <v>3</v>
      </c>
      <c r="H28" s="285" t="s">
        <v>1573</v>
      </c>
      <c r="I28" s="285"/>
      <c r="J28" s="285"/>
      <c r="K28" s="285">
        <v>3</v>
      </c>
      <c r="L28" s="285"/>
      <c r="M28" s="289"/>
    </row>
    <row r="29" spans="1:13" ht="15" customHeight="1">
      <c r="A29" s="1452"/>
      <c r="B29" s="1449"/>
      <c r="C29" s="286" t="s">
        <v>2507</v>
      </c>
      <c r="D29" s="288" t="s">
        <v>1623</v>
      </c>
      <c r="E29" s="288" t="s">
        <v>1587</v>
      </c>
      <c r="F29" s="285">
        <v>3</v>
      </c>
      <c r="G29" s="285">
        <v>3</v>
      </c>
      <c r="H29" s="285" t="s">
        <v>1584</v>
      </c>
      <c r="I29" s="285"/>
      <c r="J29" s="285"/>
      <c r="K29" s="285">
        <v>3</v>
      </c>
      <c r="L29" s="285"/>
      <c r="M29" s="295"/>
    </row>
    <row r="30" spans="1:13" ht="15" customHeight="1">
      <c r="A30" s="1452"/>
      <c r="B30" s="1449"/>
      <c r="C30" s="297" t="s">
        <v>2631</v>
      </c>
      <c r="D30" s="298" t="s">
        <v>1597</v>
      </c>
      <c r="E30" s="298" t="s">
        <v>1624</v>
      </c>
      <c r="F30" s="285">
        <v>3</v>
      </c>
      <c r="G30" s="285">
        <v>3</v>
      </c>
      <c r="H30" s="285" t="s">
        <v>1584</v>
      </c>
      <c r="I30" s="285"/>
      <c r="J30" s="285"/>
      <c r="K30" s="285">
        <v>3</v>
      </c>
      <c r="L30" s="285"/>
      <c r="M30" s="289"/>
    </row>
    <row r="31" spans="1:13" ht="15" customHeight="1">
      <c r="A31" s="1452"/>
      <c r="B31" s="961" t="s">
        <v>1579</v>
      </c>
      <c r="C31" s="961"/>
      <c r="D31" s="962"/>
      <c r="E31" s="963"/>
      <c r="F31" s="959">
        <f>SUM(F22:F30)</f>
        <v>27</v>
      </c>
      <c r="G31" s="959">
        <f>SUM(G22:G30)</f>
        <v>27</v>
      </c>
      <c r="H31" s="959"/>
      <c r="I31" s="959"/>
      <c r="J31" s="959"/>
      <c r="K31" s="959"/>
      <c r="L31" s="959"/>
      <c r="M31" s="964"/>
    </row>
    <row r="32" spans="1:13" ht="15" customHeight="1">
      <c r="A32" s="1452"/>
      <c r="B32" s="1448" t="s">
        <v>1625</v>
      </c>
      <c r="C32" s="286" t="s">
        <v>2513</v>
      </c>
      <c r="D32" s="302" t="s">
        <v>1626</v>
      </c>
      <c r="E32" s="303" t="s">
        <v>1627</v>
      </c>
      <c r="F32" s="285">
        <v>3</v>
      </c>
      <c r="G32" s="285">
        <v>3</v>
      </c>
      <c r="H32" s="285" t="s">
        <v>1584</v>
      </c>
      <c r="I32" s="285">
        <v>3</v>
      </c>
      <c r="J32" s="285"/>
      <c r="K32" s="285"/>
      <c r="L32" s="285"/>
      <c r="M32" s="304"/>
    </row>
    <row r="33" spans="1:13" ht="15" customHeight="1">
      <c r="A33" s="1452"/>
      <c r="B33" s="1449"/>
      <c r="C33" s="286" t="s">
        <v>2630</v>
      </c>
      <c r="D33" s="288" t="s">
        <v>1628</v>
      </c>
      <c r="E33" s="288" t="s">
        <v>1592</v>
      </c>
      <c r="F33" s="285">
        <v>3</v>
      </c>
      <c r="G33" s="285">
        <v>3</v>
      </c>
      <c r="H33" s="285" t="s">
        <v>1584</v>
      </c>
      <c r="I33" s="285">
        <v>3</v>
      </c>
      <c r="J33" s="285"/>
      <c r="K33" s="285"/>
      <c r="L33" s="285"/>
      <c r="M33" s="304"/>
    </row>
    <row r="34" spans="1:13" ht="15" customHeight="1">
      <c r="A34" s="1452"/>
      <c r="B34" s="1449"/>
      <c r="C34" s="286" t="s">
        <v>2508</v>
      </c>
      <c r="D34" s="288" t="s">
        <v>1588</v>
      </c>
      <c r="E34" s="288" t="s">
        <v>1629</v>
      </c>
      <c r="F34" s="285">
        <v>3</v>
      </c>
      <c r="G34" s="285">
        <v>3</v>
      </c>
      <c r="H34" s="285" t="s">
        <v>1573</v>
      </c>
      <c r="I34" s="285"/>
      <c r="J34" s="285">
        <v>3</v>
      </c>
      <c r="K34" s="285"/>
      <c r="L34" s="285"/>
      <c r="M34" s="304"/>
    </row>
    <row r="35" spans="1:13" ht="15" customHeight="1">
      <c r="A35" s="1452"/>
      <c r="B35" s="1449"/>
      <c r="C35" s="286" t="s">
        <v>2543</v>
      </c>
      <c r="D35" s="302" t="s">
        <v>1593</v>
      </c>
      <c r="E35" s="303" t="s">
        <v>1630</v>
      </c>
      <c r="F35" s="285">
        <v>3</v>
      </c>
      <c r="G35" s="285">
        <v>3</v>
      </c>
      <c r="H35" s="285" t="s">
        <v>1600</v>
      </c>
      <c r="I35" s="285"/>
      <c r="J35" s="285">
        <v>3</v>
      </c>
      <c r="K35" s="285"/>
      <c r="L35" s="285"/>
      <c r="M35" s="304"/>
    </row>
    <row r="36" spans="1:13" ht="15" customHeight="1">
      <c r="A36" s="1452"/>
      <c r="B36" s="1449"/>
      <c r="C36" s="286" t="s">
        <v>2629</v>
      </c>
      <c r="D36" s="288" t="s">
        <v>1631</v>
      </c>
      <c r="E36" s="288" t="s">
        <v>1632</v>
      </c>
      <c r="F36" s="285">
        <v>3</v>
      </c>
      <c r="G36" s="285">
        <v>3</v>
      </c>
      <c r="H36" s="285" t="s">
        <v>1584</v>
      </c>
      <c r="I36" s="285"/>
      <c r="J36" s="285"/>
      <c r="K36" s="285">
        <v>3</v>
      </c>
      <c r="L36" s="285"/>
      <c r="M36" s="289"/>
    </row>
    <row r="37" spans="1:13" ht="15" customHeight="1">
      <c r="A37" s="1452"/>
      <c r="B37" s="1449"/>
      <c r="C37" s="286" t="s">
        <v>2514</v>
      </c>
      <c r="D37" s="288" t="s">
        <v>1633</v>
      </c>
      <c r="E37" s="305" t="s">
        <v>1589</v>
      </c>
      <c r="F37" s="285">
        <v>3</v>
      </c>
      <c r="G37" s="285">
        <v>3</v>
      </c>
      <c r="H37" s="285" t="s">
        <v>1573</v>
      </c>
      <c r="I37" s="285"/>
      <c r="J37" s="285"/>
      <c r="K37" s="285">
        <v>3</v>
      </c>
      <c r="L37" s="285"/>
      <c r="M37" s="304"/>
    </row>
    <row r="38" spans="1:13" ht="15" customHeight="1">
      <c r="A38" s="1452"/>
      <c r="B38" s="961" t="s">
        <v>1579</v>
      </c>
      <c r="C38" s="961"/>
      <c r="D38" s="962"/>
      <c r="E38" s="963"/>
      <c r="F38" s="959">
        <f>SUM(F32:F37)</f>
        <v>18</v>
      </c>
      <c r="G38" s="959">
        <f>SUM(G32:G37)</f>
        <v>18</v>
      </c>
      <c r="H38" s="959"/>
      <c r="I38" s="959"/>
      <c r="J38" s="959"/>
      <c r="K38" s="959"/>
      <c r="L38" s="959"/>
      <c r="M38" s="990"/>
    </row>
    <row r="39" spans="1:13" ht="15" customHeight="1">
      <c r="A39" s="290" t="s">
        <v>1569</v>
      </c>
      <c r="B39" s="291"/>
      <c r="C39" s="291"/>
      <c r="D39" s="292"/>
      <c r="E39" s="293"/>
      <c r="F39" s="294">
        <f>F21+F31+F38</f>
        <v>61</v>
      </c>
      <c r="G39" s="294">
        <f>G21+G31+G38</f>
        <v>69</v>
      </c>
      <c r="H39" s="294"/>
      <c r="I39" s="294"/>
      <c r="J39" s="294"/>
      <c r="K39" s="294"/>
      <c r="L39" s="294"/>
      <c r="M39" s="306"/>
    </row>
    <row r="40" spans="1:13" ht="15" customHeight="1" thickBot="1">
      <c r="A40" s="992" t="s">
        <v>1634</v>
      </c>
      <c r="B40" s="966"/>
      <c r="C40" s="966"/>
      <c r="D40" s="967"/>
      <c r="E40" s="968"/>
      <c r="F40" s="993">
        <f>F12+F39</f>
        <v>66</v>
      </c>
      <c r="G40" s="993">
        <f>G12+G39</f>
        <v>78</v>
      </c>
      <c r="H40" s="969"/>
      <c r="I40" s="969"/>
      <c r="J40" s="969"/>
      <c r="K40" s="969"/>
      <c r="L40" s="969"/>
      <c r="M40" s="970"/>
    </row>
    <row r="41" spans="1:13" ht="18.75" customHeight="1">
      <c r="A41" s="283"/>
    </row>
    <row r="42" spans="1:13" ht="18.75" customHeight="1">
      <c r="A42" s="283"/>
    </row>
    <row r="43" spans="1:13">
      <c r="A43" s="283"/>
    </row>
    <row r="44" spans="1:13" ht="18.75">
      <c r="A44" s="309"/>
    </row>
  </sheetData>
  <mergeCells count="21">
    <mergeCell ref="B1:M1"/>
    <mergeCell ref="E2:M2"/>
    <mergeCell ref="A7:A8"/>
    <mergeCell ref="B7:B8"/>
    <mergeCell ref="C7:C8"/>
    <mergeCell ref="D7:D8"/>
    <mergeCell ref="E7:E8"/>
    <mergeCell ref="F7:F8"/>
    <mergeCell ref="G7:G8"/>
    <mergeCell ref="H7:H8"/>
    <mergeCell ref="A3:C3"/>
    <mergeCell ref="A4:L4"/>
    <mergeCell ref="I7:J7"/>
    <mergeCell ref="K7:L7"/>
    <mergeCell ref="M7:M8"/>
    <mergeCell ref="A9:A11"/>
    <mergeCell ref="B9:B11"/>
    <mergeCell ref="A13:A38"/>
    <mergeCell ref="B13:B20"/>
    <mergeCell ref="B22:B30"/>
    <mergeCell ref="B32:B37"/>
  </mergeCells>
  <phoneticPr fontId="5" type="noConversion"/>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C10" sqref="C10"/>
    </sheetView>
  </sheetViews>
  <sheetFormatPr defaultRowHeight="16.5"/>
  <cols>
    <col min="1" max="1" width="12.375" customWidth="1"/>
    <col min="2" max="2" width="15.25" customWidth="1"/>
    <col min="3" max="3" width="23.75" customWidth="1"/>
    <col min="4" max="4" width="6.375" bestFit="1" customWidth="1"/>
    <col min="5" max="5" width="12.125" customWidth="1"/>
    <col min="6" max="6" width="7.25" customWidth="1"/>
    <col min="7" max="7" width="6.875" customWidth="1"/>
    <col min="8" max="8" width="6.25" customWidth="1"/>
    <col min="9" max="9" width="7.25" customWidth="1"/>
    <col min="10" max="10" width="13.25" customWidth="1"/>
    <col min="11" max="11" width="9" customWidth="1"/>
  </cols>
  <sheetData>
    <row r="1" spans="1:10" ht="19.5">
      <c r="A1" s="1468" t="s">
        <v>1331</v>
      </c>
      <c r="B1" s="1468"/>
      <c r="C1" s="1468"/>
      <c r="D1" s="1468"/>
      <c r="E1" s="1468"/>
      <c r="F1" s="1468"/>
      <c r="G1" s="1468"/>
      <c r="H1" s="1468"/>
      <c r="I1" s="1468"/>
      <c r="J1" s="1468"/>
    </row>
    <row r="3" spans="1:10">
      <c r="A3" s="20" t="s">
        <v>1332</v>
      </c>
    </row>
    <row r="4" spans="1:10">
      <c r="A4" s="20" t="s">
        <v>1333</v>
      </c>
    </row>
    <row r="5" spans="1:10" ht="28.5" customHeight="1" thickBot="1">
      <c r="A5" s="1469" t="s">
        <v>2649</v>
      </c>
      <c r="B5" s="1469"/>
      <c r="C5" s="1469"/>
      <c r="D5" s="1469"/>
      <c r="E5" s="1469"/>
      <c r="F5" s="1469"/>
      <c r="G5" s="1469"/>
      <c r="H5" s="1469"/>
      <c r="I5" s="1469"/>
      <c r="J5" s="1469"/>
    </row>
    <row r="6" spans="1:10" ht="17.25" thickBot="1">
      <c r="A6" s="224" t="s">
        <v>52</v>
      </c>
      <c r="B6" s="225" t="s">
        <v>53</v>
      </c>
      <c r="C6" s="226" t="s">
        <v>54</v>
      </c>
      <c r="D6" s="225" t="s">
        <v>55</v>
      </c>
      <c r="E6" s="1470" t="s">
        <v>56</v>
      </c>
      <c r="F6" s="1471" t="s">
        <v>57</v>
      </c>
      <c r="G6" s="1471"/>
      <c r="H6" s="1471" t="s">
        <v>58</v>
      </c>
      <c r="I6" s="1471"/>
      <c r="J6" s="227" t="s">
        <v>61</v>
      </c>
    </row>
    <row r="7" spans="1:10" ht="17.25" thickBot="1">
      <c r="A7" s="228" t="s">
        <v>62</v>
      </c>
      <c r="B7" s="229" t="s">
        <v>63</v>
      </c>
      <c r="C7" s="230" t="s">
        <v>64</v>
      </c>
      <c r="D7" s="229" t="s">
        <v>65</v>
      </c>
      <c r="E7" s="1470"/>
      <c r="F7" s="1472" t="s">
        <v>66</v>
      </c>
      <c r="G7" s="1472"/>
      <c r="H7" s="1472" t="s">
        <v>67</v>
      </c>
      <c r="I7" s="1472"/>
      <c r="J7" s="232" t="s">
        <v>70</v>
      </c>
    </row>
    <row r="8" spans="1:10">
      <c r="A8" s="233"/>
      <c r="B8" s="231"/>
      <c r="C8" s="234"/>
      <c r="D8" s="231"/>
      <c r="E8" s="1470"/>
      <c r="F8" s="235" t="s">
        <v>71</v>
      </c>
      <c r="G8" s="235" t="s">
        <v>72</v>
      </c>
      <c r="H8" s="235" t="s">
        <v>71</v>
      </c>
      <c r="I8" s="235" t="s">
        <v>72</v>
      </c>
      <c r="J8" s="236"/>
    </row>
    <row r="9" spans="1:10">
      <c r="A9" s="1465" t="s">
        <v>73</v>
      </c>
      <c r="B9" s="21" t="s">
        <v>1334</v>
      </c>
      <c r="C9" s="22" t="s">
        <v>1238</v>
      </c>
      <c r="D9" s="21">
        <v>3</v>
      </c>
      <c r="E9" s="21" t="s">
        <v>76</v>
      </c>
      <c r="F9" s="21">
        <v>3</v>
      </c>
      <c r="G9" s="23"/>
      <c r="H9" s="23"/>
      <c r="I9" s="23"/>
      <c r="J9" s="25"/>
    </row>
    <row r="10" spans="1:10">
      <c r="A10" s="1465"/>
      <c r="B10" s="21" t="s">
        <v>1335</v>
      </c>
      <c r="C10" s="22" t="s">
        <v>1336</v>
      </c>
      <c r="D10" s="21">
        <v>1</v>
      </c>
      <c r="E10" s="21" t="s">
        <v>76</v>
      </c>
      <c r="F10" s="21">
        <v>1</v>
      </c>
      <c r="G10" s="23"/>
      <c r="H10" s="23"/>
      <c r="I10" s="23"/>
      <c r="J10" s="25"/>
    </row>
    <row r="11" spans="1:10">
      <c r="A11" s="1465"/>
      <c r="B11" s="21" t="s">
        <v>1337</v>
      </c>
      <c r="C11" s="22" t="s">
        <v>1338</v>
      </c>
      <c r="D11" s="21">
        <v>1</v>
      </c>
      <c r="E11" s="21" t="s">
        <v>76</v>
      </c>
      <c r="F11" s="23"/>
      <c r="G11" s="21">
        <v>1</v>
      </c>
      <c r="H11" s="23"/>
      <c r="I11" s="23"/>
      <c r="J11" s="25"/>
    </row>
    <row r="12" spans="1:10">
      <c r="A12" s="1465"/>
      <c r="B12" s="21" t="s">
        <v>1339</v>
      </c>
      <c r="C12" s="22" t="s">
        <v>1340</v>
      </c>
      <c r="D12" s="21">
        <v>1</v>
      </c>
      <c r="E12" s="21" t="s">
        <v>76</v>
      </c>
      <c r="F12" s="23"/>
      <c r="G12" s="23"/>
      <c r="H12" s="21">
        <v>1</v>
      </c>
      <c r="I12" s="23"/>
      <c r="J12" s="25"/>
    </row>
    <row r="13" spans="1:10">
      <c r="A13" s="1465"/>
      <c r="B13" s="21" t="s">
        <v>1341</v>
      </c>
      <c r="C13" s="22" t="s">
        <v>1236</v>
      </c>
      <c r="D13" s="21">
        <v>3</v>
      </c>
      <c r="E13" s="21" t="s">
        <v>76</v>
      </c>
      <c r="F13" s="21">
        <v>3</v>
      </c>
      <c r="G13" s="23"/>
      <c r="H13" s="23"/>
      <c r="I13" s="23"/>
      <c r="J13" s="25"/>
    </row>
    <row r="14" spans="1:10">
      <c r="A14" s="1467" t="s">
        <v>94</v>
      </c>
      <c r="B14" s="1467"/>
      <c r="C14" s="1467"/>
      <c r="D14" s="995">
        <v>9</v>
      </c>
      <c r="E14" s="549"/>
      <c r="F14" s="995">
        <v>7</v>
      </c>
      <c r="G14" s="995">
        <v>1</v>
      </c>
      <c r="H14" s="995">
        <v>1</v>
      </c>
      <c r="I14" s="995">
        <v>0</v>
      </c>
      <c r="J14" s="551"/>
    </row>
    <row r="15" spans="1:10">
      <c r="A15" s="1465" t="s">
        <v>1342</v>
      </c>
      <c r="B15" s="21" t="s">
        <v>1343</v>
      </c>
      <c r="C15" s="22" t="s">
        <v>1255</v>
      </c>
      <c r="D15" s="21">
        <v>3</v>
      </c>
      <c r="E15" s="21" t="s">
        <v>76</v>
      </c>
      <c r="F15" s="23"/>
      <c r="G15" s="21">
        <v>3</v>
      </c>
      <c r="H15" s="23"/>
      <c r="I15" s="23"/>
      <c r="J15" s="25"/>
    </row>
    <row r="16" spans="1:10">
      <c r="A16" s="1465"/>
      <c r="B16" s="21" t="s">
        <v>1344</v>
      </c>
      <c r="C16" s="22" t="s">
        <v>1216</v>
      </c>
      <c r="D16" s="21">
        <v>3</v>
      </c>
      <c r="E16" s="21" t="s">
        <v>76</v>
      </c>
      <c r="F16" s="21">
        <v>3</v>
      </c>
      <c r="G16" s="23"/>
      <c r="H16" s="23"/>
      <c r="I16" s="23"/>
      <c r="J16" s="25"/>
    </row>
    <row r="17" spans="1:10">
      <c r="A17" s="1465"/>
      <c r="B17" s="21" t="s">
        <v>1345</v>
      </c>
      <c r="C17" s="22" t="s">
        <v>1217</v>
      </c>
      <c r="D17" s="21">
        <v>3</v>
      </c>
      <c r="E17" s="21" t="s">
        <v>76</v>
      </c>
      <c r="F17" s="21">
        <v>3</v>
      </c>
      <c r="G17" s="23"/>
      <c r="H17" s="23"/>
      <c r="I17" s="23"/>
      <c r="J17" s="25"/>
    </row>
    <row r="18" spans="1:10">
      <c r="A18" s="1465"/>
      <c r="B18" s="21" t="s">
        <v>1346</v>
      </c>
      <c r="C18" s="22" t="s">
        <v>1218</v>
      </c>
      <c r="D18" s="21">
        <v>3</v>
      </c>
      <c r="E18" s="21" t="s">
        <v>76</v>
      </c>
      <c r="F18" s="23"/>
      <c r="G18" s="21">
        <v>3</v>
      </c>
      <c r="H18" s="23"/>
      <c r="I18" s="23"/>
      <c r="J18" s="25"/>
    </row>
    <row r="19" spans="1:10">
      <c r="A19" s="1465"/>
      <c r="B19" s="21" t="s">
        <v>1347</v>
      </c>
      <c r="C19" s="22" t="s">
        <v>1224</v>
      </c>
      <c r="D19" s="21">
        <v>3</v>
      </c>
      <c r="E19" s="21" t="s">
        <v>76</v>
      </c>
      <c r="F19" s="23"/>
      <c r="G19" s="23"/>
      <c r="H19" s="21">
        <v>3</v>
      </c>
      <c r="I19" s="23"/>
      <c r="J19" s="25"/>
    </row>
    <row r="20" spans="1:10">
      <c r="A20" s="1465"/>
      <c r="B20" s="21" t="s">
        <v>1348</v>
      </c>
      <c r="C20" s="22" t="s">
        <v>1349</v>
      </c>
      <c r="D20" s="21">
        <v>3</v>
      </c>
      <c r="E20" s="21" t="s">
        <v>76</v>
      </c>
      <c r="F20" s="23"/>
      <c r="G20" s="21">
        <v>3</v>
      </c>
      <c r="H20" s="23"/>
      <c r="I20" s="23"/>
      <c r="J20" s="25"/>
    </row>
    <row r="21" spans="1:10">
      <c r="A21" s="1465"/>
      <c r="B21" s="21" t="s">
        <v>1350</v>
      </c>
      <c r="C21" s="22" t="s">
        <v>1226</v>
      </c>
      <c r="D21" s="21">
        <v>3</v>
      </c>
      <c r="E21" s="21" t="s">
        <v>76</v>
      </c>
      <c r="F21" s="23"/>
      <c r="G21" s="23"/>
      <c r="H21" s="23"/>
      <c r="I21" s="21">
        <v>3</v>
      </c>
      <c r="J21" s="25"/>
    </row>
    <row r="22" spans="1:10">
      <c r="A22" s="1467" t="s">
        <v>1351</v>
      </c>
      <c r="B22" s="1467"/>
      <c r="C22" s="1467"/>
      <c r="D22" s="995">
        <v>21</v>
      </c>
      <c r="E22" s="549"/>
      <c r="F22" s="995">
        <v>6</v>
      </c>
      <c r="G22" s="995">
        <v>9</v>
      </c>
      <c r="H22" s="995">
        <v>3</v>
      </c>
      <c r="I22" s="995">
        <v>3</v>
      </c>
      <c r="J22" s="551"/>
    </row>
    <row r="23" spans="1:10">
      <c r="A23" s="1465" t="s">
        <v>1352</v>
      </c>
      <c r="B23" s="21" t="s">
        <v>1353</v>
      </c>
      <c r="C23" s="22" t="s">
        <v>1245</v>
      </c>
      <c r="D23" s="21">
        <v>3</v>
      </c>
      <c r="E23" s="21" t="s">
        <v>76</v>
      </c>
      <c r="F23" s="23"/>
      <c r="G23" s="23"/>
      <c r="H23" s="21">
        <v>3</v>
      </c>
      <c r="I23" s="23"/>
      <c r="J23" s="25"/>
    </row>
    <row r="24" spans="1:10">
      <c r="A24" s="1465"/>
      <c r="B24" s="21" t="s">
        <v>1354</v>
      </c>
      <c r="C24" s="22" t="s">
        <v>1253</v>
      </c>
      <c r="D24" s="21">
        <v>3</v>
      </c>
      <c r="E24" s="21" t="s">
        <v>76</v>
      </c>
      <c r="F24" s="21">
        <v>3</v>
      </c>
      <c r="G24" s="23"/>
      <c r="H24" s="23"/>
      <c r="I24" s="23"/>
      <c r="J24" s="25"/>
    </row>
    <row r="25" spans="1:10">
      <c r="A25" s="1465"/>
      <c r="B25" s="21" t="s">
        <v>1355</v>
      </c>
      <c r="C25" s="22" t="s">
        <v>1356</v>
      </c>
      <c r="D25" s="21">
        <v>3</v>
      </c>
      <c r="E25" s="21" t="s">
        <v>76</v>
      </c>
      <c r="F25" s="23"/>
      <c r="G25" s="21">
        <v>3</v>
      </c>
      <c r="H25" s="23"/>
      <c r="I25" s="23"/>
      <c r="J25" s="25"/>
    </row>
    <row r="26" spans="1:10">
      <c r="A26" s="1465"/>
      <c r="B26" s="21" t="s">
        <v>1357</v>
      </c>
      <c r="C26" s="22" t="s">
        <v>1254</v>
      </c>
      <c r="D26" s="21">
        <v>3</v>
      </c>
      <c r="E26" s="21" t="s">
        <v>76</v>
      </c>
      <c r="F26" s="23"/>
      <c r="G26" s="23"/>
      <c r="H26" s="21">
        <v>3</v>
      </c>
      <c r="I26" s="23"/>
      <c r="J26" s="25"/>
    </row>
    <row r="27" spans="1:10">
      <c r="A27" s="1465"/>
      <c r="B27" s="21" t="s">
        <v>1358</v>
      </c>
      <c r="C27" s="22" t="s">
        <v>1263</v>
      </c>
      <c r="D27" s="21">
        <v>3</v>
      </c>
      <c r="E27" s="21" t="s">
        <v>76</v>
      </c>
      <c r="F27" s="23"/>
      <c r="G27" s="21">
        <v>3</v>
      </c>
      <c r="H27" s="23"/>
      <c r="I27" s="23"/>
      <c r="J27" s="25"/>
    </row>
    <row r="28" spans="1:10">
      <c r="A28" s="1465"/>
      <c r="B28" s="21" t="s">
        <v>1359</v>
      </c>
      <c r="C28" s="22" t="s">
        <v>1264</v>
      </c>
      <c r="D28" s="21">
        <v>3</v>
      </c>
      <c r="E28" s="21" t="s">
        <v>76</v>
      </c>
      <c r="F28" s="23"/>
      <c r="G28" s="21">
        <v>3</v>
      </c>
      <c r="H28" s="23"/>
      <c r="I28" s="23"/>
      <c r="J28" s="25"/>
    </row>
    <row r="29" spans="1:10">
      <c r="A29" s="1467" t="s">
        <v>1360</v>
      </c>
      <c r="B29" s="1467"/>
      <c r="C29" s="1467"/>
      <c r="D29" s="995">
        <v>18</v>
      </c>
      <c r="E29" s="549"/>
      <c r="F29" s="995">
        <v>3</v>
      </c>
      <c r="G29" s="995">
        <v>9</v>
      </c>
      <c r="H29" s="995">
        <v>6</v>
      </c>
      <c r="I29" s="995">
        <v>0</v>
      </c>
      <c r="J29" s="551"/>
    </row>
    <row r="30" spans="1:10">
      <c r="A30" s="1465" t="s">
        <v>1361</v>
      </c>
      <c r="B30" s="21" t="s">
        <v>1362</v>
      </c>
      <c r="C30" s="22" t="s">
        <v>1247</v>
      </c>
      <c r="D30" s="21">
        <v>3</v>
      </c>
      <c r="E30" s="21" t="s">
        <v>76</v>
      </c>
      <c r="F30" s="21">
        <v>3</v>
      </c>
      <c r="G30" s="23"/>
      <c r="H30" s="23"/>
      <c r="I30" s="23"/>
      <c r="J30" s="25"/>
    </row>
    <row r="31" spans="1:10">
      <c r="A31" s="1465"/>
      <c r="B31" s="21" t="s">
        <v>1363</v>
      </c>
      <c r="C31" s="22" t="s">
        <v>1267</v>
      </c>
      <c r="D31" s="21">
        <v>3</v>
      </c>
      <c r="E31" s="21" t="s">
        <v>76</v>
      </c>
      <c r="F31" s="23"/>
      <c r="G31" s="21">
        <v>3</v>
      </c>
      <c r="H31" s="23"/>
      <c r="I31" s="23"/>
      <c r="J31" s="25"/>
    </row>
    <row r="32" spans="1:10">
      <c r="A32" s="1465"/>
      <c r="B32" s="21" t="s">
        <v>1364</v>
      </c>
      <c r="C32" s="22" t="s">
        <v>1266</v>
      </c>
      <c r="D32" s="21">
        <v>3</v>
      </c>
      <c r="E32" s="21" t="s">
        <v>76</v>
      </c>
      <c r="F32" s="23"/>
      <c r="G32" s="23"/>
      <c r="H32" s="21">
        <v>3</v>
      </c>
      <c r="I32" s="23"/>
      <c r="J32" s="25"/>
    </row>
    <row r="33" spans="1:10">
      <c r="A33" s="1465"/>
      <c r="B33" s="21" t="s">
        <v>1365</v>
      </c>
      <c r="C33" s="22" t="s">
        <v>1269</v>
      </c>
      <c r="D33" s="21">
        <v>3</v>
      </c>
      <c r="E33" s="21" t="s">
        <v>76</v>
      </c>
      <c r="F33" s="23"/>
      <c r="G33" s="23"/>
      <c r="H33" s="21">
        <v>3</v>
      </c>
      <c r="I33" s="23"/>
      <c r="J33" s="25"/>
    </row>
    <row r="34" spans="1:10">
      <c r="A34" s="1467" t="s">
        <v>1366</v>
      </c>
      <c r="B34" s="1467"/>
      <c r="C34" s="1467"/>
      <c r="D34" s="995">
        <v>12</v>
      </c>
      <c r="E34" s="549"/>
      <c r="F34" s="995">
        <v>3</v>
      </c>
      <c r="G34" s="995">
        <v>3</v>
      </c>
      <c r="H34" s="995">
        <v>6</v>
      </c>
      <c r="I34" s="995">
        <v>0</v>
      </c>
      <c r="J34" s="551"/>
    </row>
    <row r="35" spans="1:10">
      <c r="A35" s="1465" t="s">
        <v>1367</v>
      </c>
      <c r="B35" s="21" t="s">
        <v>1368</v>
      </c>
      <c r="C35" s="22" t="s">
        <v>1271</v>
      </c>
      <c r="D35" s="21">
        <v>3</v>
      </c>
      <c r="E35" s="21" t="s">
        <v>76</v>
      </c>
      <c r="F35" s="23"/>
      <c r="G35" s="23"/>
      <c r="H35" s="23"/>
      <c r="I35" s="21">
        <v>3</v>
      </c>
      <c r="J35" s="25"/>
    </row>
    <row r="36" spans="1:10">
      <c r="A36" s="1465"/>
      <c r="B36" s="21" t="s">
        <v>1369</v>
      </c>
      <c r="C36" s="22" t="s">
        <v>1248</v>
      </c>
      <c r="D36" s="21">
        <v>3</v>
      </c>
      <c r="E36" s="21" t="s">
        <v>76</v>
      </c>
      <c r="F36" s="23"/>
      <c r="G36" s="21">
        <v>3</v>
      </c>
      <c r="H36" s="23"/>
      <c r="I36" s="23"/>
      <c r="J36" s="25"/>
    </row>
    <row r="37" spans="1:10">
      <c r="A37" s="1465"/>
      <c r="B37" s="21" t="s">
        <v>1370</v>
      </c>
      <c r="C37" s="22" t="s">
        <v>1371</v>
      </c>
      <c r="D37" s="21">
        <v>3</v>
      </c>
      <c r="E37" s="21" t="s">
        <v>76</v>
      </c>
      <c r="F37" s="21">
        <v>3</v>
      </c>
      <c r="G37" s="23"/>
      <c r="H37" s="23"/>
      <c r="I37" s="23"/>
      <c r="J37" s="25"/>
    </row>
    <row r="38" spans="1:10">
      <c r="A38" s="1465"/>
      <c r="B38" s="21" t="s">
        <v>1372</v>
      </c>
      <c r="C38" s="22" t="s">
        <v>1281</v>
      </c>
      <c r="D38" s="21">
        <v>3</v>
      </c>
      <c r="E38" s="21" t="s">
        <v>76</v>
      </c>
      <c r="F38" s="23"/>
      <c r="G38" s="21">
        <v>3</v>
      </c>
      <c r="H38" s="23"/>
      <c r="I38" s="23"/>
      <c r="J38" s="25"/>
    </row>
    <row r="39" spans="1:10">
      <c r="A39" s="1465"/>
      <c r="B39" s="21" t="s">
        <v>1373</v>
      </c>
      <c r="C39" s="22" t="s">
        <v>1259</v>
      </c>
      <c r="D39" s="21">
        <v>3</v>
      </c>
      <c r="E39" s="21" t="s">
        <v>76</v>
      </c>
      <c r="F39" s="21">
        <v>3</v>
      </c>
      <c r="G39" s="23"/>
      <c r="H39" s="23"/>
      <c r="I39" s="23"/>
      <c r="J39" s="25"/>
    </row>
    <row r="40" spans="1:10">
      <c r="A40" s="1465"/>
      <c r="B40" s="21" t="s">
        <v>1374</v>
      </c>
      <c r="C40" s="22" t="s">
        <v>1283</v>
      </c>
      <c r="D40" s="21">
        <v>3</v>
      </c>
      <c r="E40" s="21" t="s">
        <v>76</v>
      </c>
      <c r="F40" s="21">
        <v>3</v>
      </c>
      <c r="G40" s="23"/>
      <c r="H40" s="23"/>
      <c r="I40" s="23"/>
      <c r="J40" s="25"/>
    </row>
    <row r="41" spans="1:10">
      <c r="A41" s="1465"/>
      <c r="B41" s="21" t="s">
        <v>1375</v>
      </c>
      <c r="C41" s="22" t="s">
        <v>1257</v>
      </c>
      <c r="D41" s="21">
        <v>3</v>
      </c>
      <c r="E41" s="21" t="s">
        <v>76</v>
      </c>
      <c r="F41" s="23"/>
      <c r="G41" s="21">
        <v>3</v>
      </c>
      <c r="H41" s="23"/>
      <c r="I41" s="23"/>
      <c r="J41" s="25"/>
    </row>
    <row r="42" spans="1:10">
      <c r="A42" s="1467" t="s">
        <v>1376</v>
      </c>
      <c r="B42" s="1467"/>
      <c r="C42" s="1467"/>
      <c r="D42" s="995">
        <v>21</v>
      </c>
      <c r="E42" s="549"/>
      <c r="F42" s="995">
        <v>9</v>
      </c>
      <c r="G42" s="995">
        <v>9</v>
      </c>
      <c r="H42" s="995">
        <v>0</v>
      </c>
      <c r="I42" s="995">
        <v>3</v>
      </c>
      <c r="J42" s="551"/>
    </row>
    <row r="43" spans="1:10" ht="16.5" customHeight="1">
      <c r="A43" s="1465" t="s">
        <v>1377</v>
      </c>
      <c r="B43" s="21" t="s">
        <v>1378</v>
      </c>
      <c r="C43" s="22" t="s">
        <v>1250</v>
      </c>
      <c r="D43" s="21">
        <v>3</v>
      </c>
      <c r="E43" s="21" t="s">
        <v>76</v>
      </c>
      <c r="F43" s="23"/>
      <c r="G43" s="23"/>
      <c r="H43" s="21">
        <v>3</v>
      </c>
      <c r="I43" s="23"/>
      <c r="J43" s="25"/>
    </row>
    <row r="44" spans="1:10">
      <c r="A44" s="1465"/>
      <c r="B44" s="21" t="s">
        <v>1379</v>
      </c>
      <c r="C44" s="22" t="s">
        <v>1277</v>
      </c>
      <c r="D44" s="21">
        <v>3</v>
      </c>
      <c r="E44" s="21" t="s">
        <v>76</v>
      </c>
      <c r="F44" s="21">
        <v>3</v>
      </c>
      <c r="G44" s="23"/>
      <c r="H44" s="23"/>
      <c r="I44" s="23"/>
      <c r="J44" s="25"/>
    </row>
    <row r="45" spans="1:10">
      <c r="A45" s="1465"/>
      <c r="B45" s="21" t="s">
        <v>1380</v>
      </c>
      <c r="C45" s="22" t="s">
        <v>1381</v>
      </c>
      <c r="D45" s="21">
        <v>3</v>
      </c>
      <c r="E45" s="21" t="s">
        <v>76</v>
      </c>
      <c r="F45" s="23"/>
      <c r="G45" s="21">
        <v>3</v>
      </c>
      <c r="H45" s="23"/>
      <c r="I45" s="23"/>
      <c r="J45" s="25"/>
    </row>
    <row r="46" spans="1:10">
      <c r="A46" s="1465"/>
      <c r="B46" s="21" t="s">
        <v>1382</v>
      </c>
      <c r="C46" s="22" t="s">
        <v>1279</v>
      </c>
      <c r="D46" s="21">
        <v>3</v>
      </c>
      <c r="E46" s="21" t="s">
        <v>76</v>
      </c>
      <c r="F46" s="23"/>
      <c r="G46" s="21">
        <v>3</v>
      </c>
      <c r="H46" s="23"/>
      <c r="I46" s="23"/>
      <c r="J46" s="25"/>
    </row>
    <row r="47" spans="1:10">
      <c r="A47" s="1465"/>
      <c r="B47" s="21" t="s">
        <v>1383</v>
      </c>
      <c r="C47" s="22" t="s">
        <v>1384</v>
      </c>
      <c r="D47" s="21">
        <v>3</v>
      </c>
      <c r="E47" s="21" t="s">
        <v>76</v>
      </c>
      <c r="F47" s="23"/>
      <c r="G47" s="23"/>
      <c r="H47" s="21">
        <v>3</v>
      </c>
      <c r="I47" s="23"/>
      <c r="J47" s="25"/>
    </row>
    <row r="48" spans="1:10">
      <c r="A48" s="1465"/>
      <c r="B48" s="21" t="s">
        <v>1385</v>
      </c>
      <c r="C48" s="22" t="s">
        <v>1386</v>
      </c>
      <c r="D48" s="21">
        <v>3</v>
      </c>
      <c r="E48" s="21" t="s">
        <v>76</v>
      </c>
      <c r="F48" s="23"/>
      <c r="G48" s="23"/>
      <c r="H48" s="23"/>
      <c r="I48" s="21">
        <v>3</v>
      </c>
      <c r="J48" s="25"/>
    </row>
    <row r="49" spans="1:10">
      <c r="A49" s="1465"/>
      <c r="B49" s="21" t="s">
        <v>1387</v>
      </c>
      <c r="C49" s="22" t="s">
        <v>1273</v>
      </c>
      <c r="D49" s="21">
        <v>3</v>
      </c>
      <c r="E49" s="21" t="s">
        <v>76</v>
      </c>
      <c r="F49" s="23"/>
      <c r="G49" s="21">
        <v>3</v>
      </c>
      <c r="H49" s="23"/>
      <c r="I49" s="23"/>
      <c r="J49" s="25"/>
    </row>
    <row r="50" spans="1:10">
      <c r="A50" s="1467" t="s">
        <v>1388</v>
      </c>
      <c r="B50" s="1467"/>
      <c r="C50" s="1467"/>
      <c r="D50" s="995">
        <v>24</v>
      </c>
      <c r="E50" s="549"/>
      <c r="F50" s="995">
        <v>3</v>
      </c>
      <c r="G50" s="995">
        <v>9</v>
      </c>
      <c r="H50" s="995">
        <v>6</v>
      </c>
      <c r="I50" s="995">
        <v>6</v>
      </c>
      <c r="J50" s="551"/>
    </row>
    <row r="51" spans="1:10">
      <c r="A51" s="1465" t="s">
        <v>1389</v>
      </c>
      <c r="B51" s="21" t="s">
        <v>1390</v>
      </c>
      <c r="C51" s="22" t="s">
        <v>1326</v>
      </c>
      <c r="D51" s="21">
        <v>3</v>
      </c>
      <c r="E51" s="21" t="s">
        <v>76</v>
      </c>
      <c r="F51" s="21">
        <v>3</v>
      </c>
      <c r="G51" s="23"/>
      <c r="H51" s="23"/>
      <c r="I51" s="23"/>
      <c r="J51" s="25"/>
    </row>
    <row r="52" spans="1:10">
      <c r="A52" s="1465"/>
      <c r="B52" s="21" t="s">
        <v>1391</v>
      </c>
      <c r="C52" s="22" t="s">
        <v>1318</v>
      </c>
      <c r="D52" s="21">
        <v>3</v>
      </c>
      <c r="E52" s="21" t="s">
        <v>76</v>
      </c>
      <c r="F52" s="21">
        <v>3</v>
      </c>
      <c r="G52" s="23"/>
      <c r="H52" s="23"/>
      <c r="I52" s="23"/>
      <c r="J52" s="25"/>
    </row>
    <row r="53" spans="1:10">
      <c r="A53" s="1465"/>
      <c r="B53" s="21" t="s">
        <v>1392</v>
      </c>
      <c r="C53" s="22" t="s">
        <v>1313</v>
      </c>
      <c r="D53" s="21">
        <v>3</v>
      </c>
      <c r="E53" s="21" t="s">
        <v>76</v>
      </c>
      <c r="F53" s="23"/>
      <c r="G53" s="21">
        <v>3</v>
      </c>
      <c r="H53" s="23"/>
      <c r="I53" s="23"/>
      <c r="J53" s="25"/>
    </row>
    <row r="54" spans="1:10">
      <c r="A54" s="1465"/>
      <c r="B54" s="21" t="s">
        <v>1393</v>
      </c>
      <c r="C54" s="22" t="s">
        <v>1310</v>
      </c>
      <c r="D54" s="21">
        <v>3</v>
      </c>
      <c r="E54" s="21" t="s">
        <v>76</v>
      </c>
      <c r="F54" s="23"/>
      <c r="G54" s="21">
        <v>3</v>
      </c>
      <c r="H54" s="23"/>
      <c r="I54" s="23"/>
      <c r="J54" s="25"/>
    </row>
    <row r="55" spans="1:10">
      <c r="A55" s="1465"/>
      <c r="B55" s="21" t="s">
        <v>1394</v>
      </c>
      <c r="C55" s="22" t="s">
        <v>878</v>
      </c>
      <c r="D55" s="21">
        <v>3</v>
      </c>
      <c r="E55" s="21" t="s">
        <v>76</v>
      </c>
      <c r="F55" s="23"/>
      <c r="G55" s="23"/>
      <c r="H55" s="21">
        <v>3</v>
      </c>
      <c r="I55" s="23"/>
      <c r="J55" s="25"/>
    </row>
    <row r="56" spans="1:10">
      <c r="A56" s="1465"/>
      <c r="B56" s="21" t="s">
        <v>1395</v>
      </c>
      <c r="C56" s="22" t="s">
        <v>1316</v>
      </c>
      <c r="D56" s="21">
        <v>3</v>
      </c>
      <c r="E56" s="21" t="s">
        <v>76</v>
      </c>
      <c r="F56" s="23"/>
      <c r="G56" s="23"/>
      <c r="H56" s="23"/>
      <c r="I56" s="21">
        <v>3</v>
      </c>
      <c r="J56" s="25"/>
    </row>
    <row r="57" spans="1:10">
      <c r="A57" s="1467" t="s">
        <v>1396</v>
      </c>
      <c r="B57" s="1467"/>
      <c r="C57" s="1467"/>
      <c r="D57" s="995">
        <v>18</v>
      </c>
      <c r="E57" s="549"/>
      <c r="F57" s="995">
        <v>6</v>
      </c>
      <c r="G57" s="995">
        <v>6</v>
      </c>
      <c r="H57" s="995">
        <v>3</v>
      </c>
      <c r="I57" s="995">
        <v>3</v>
      </c>
      <c r="J57" s="551"/>
    </row>
    <row r="58" spans="1:10">
      <c r="A58" s="1465" t="s">
        <v>203</v>
      </c>
      <c r="B58" s="1465"/>
      <c r="C58" s="1465"/>
      <c r="D58" s="1466">
        <v>123</v>
      </c>
      <c r="E58" s="1466"/>
      <c r="F58" s="1466"/>
      <c r="G58" s="1466"/>
      <c r="H58" s="1466"/>
      <c r="I58" s="1466"/>
      <c r="J58" s="1466"/>
    </row>
    <row r="59" spans="1:10">
      <c r="A59" s="1465" t="s">
        <v>204</v>
      </c>
      <c r="B59" s="1465"/>
      <c r="C59" s="1465"/>
      <c r="D59" s="1466">
        <v>9</v>
      </c>
      <c r="E59" s="1466"/>
      <c r="F59" s="1466"/>
      <c r="G59" s="1466"/>
      <c r="H59" s="1466"/>
      <c r="I59" s="1466"/>
      <c r="J59" s="1466"/>
    </row>
    <row r="60" spans="1:10">
      <c r="A60" s="1465" t="s">
        <v>205</v>
      </c>
      <c r="B60" s="1465"/>
      <c r="C60" s="1465"/>
      <c r="D60" s="1466">
        <v>27</v>
      </c>
      <c r="E60" s="1466"/>
      <c r="F60" s="1466"/>
      <c r="G60" s="1466"/>
      <c r="H60" s="1466"/>
      <c r="I60" s="1466"/>
      <c r="J60" s="1466"/>
    </row>
    <row r="61" spans="1:10">
      <c r="A61" s="1465" t="s">
        <v>206</v>
      </c>
      <c r="B61" s="1465"/>
      <c r="C61" s="1465"/>
      <c r="D61" s="1466">
        <v>36</v>
      </c>
      <c r="E61" s="1466"/>
      <c r="F61" s="1466"/>
      <c r="G61" s="1466"/>
      <c r="H61" s="1466"/>
      <c r="I61" s="1466"/>
      <c r="J61" s="1466"/>
    </row>
    <row r="62" spans="1:10">
      <c r="A62" s="1465" t="s">
        <v>207</v>
      </c>
      <c r="B62" s="1465"/>
      <c r="C62" s="1465"/>
      <c r="D62" s="1243"/>
      <c r="E62" s="1243"/>
      <c r="F62" s="1243"/>
      <c r="G62" s="1243"/>
      <c r="H62" s="1243"/>
      <c r="I62" s="1243"/>
      <c r="J62" s="1243"/>
    </row>
    <row r="63" spans="1:10" ht="17.25" thickBot="1">
      <c r="A63" s="1464" t="s">
        <v>208</v>
      </c>
      <c r="B63" s="1464"/>
      <c r="C63" s="1464"/>
      <c r="D63" s="1237"/>
      <c r="E63" s="1237"/>
      <c r="F63" s="1237"/>
      <c r="G63" s="1237"/>
      <c r="H63" s="1237"/>
      <c r="I63" s="1237"/>
      <c r="J63" s="1237"/>
    </row>
  </sheetData>
  <mergeCells count="33">
    <mergeCell ref="A1:J1"/>
    <mergeCell ref="A5:J5"/>
    <mergeCell ref="E6:E8"/>
    <mergeCell ref="F6:G6"/>
    <mergeCell ref="H6:I6"/>
    <mergeCell ref="F7:G7"/>
    <mergeCell ref="H7:I7"/>
    <mergeCell ref="A50:C50"/>
    <mergeCell ref="A9:A13"/>
    <mergeCell ref="A14:C14"/>
    <mergeCell ref="A15:A21"/>
    <mergeCell ref="A22:C22"/>
    <mergeCell ref="A23:A28"/>
    <mergeCell ref="A29:C29"/>
    <mergeCell ref="A30:A33"/>
    <mergeCell ref="A34:C34"/>
    <mergeCell ref="A35:A41"/>
    <mergeCell ref="A42:C42"/>
    <mergeCell ref="A43:A49"/>
    <mergeCell ref="A51:A56"/>
    <mergeCell ref="A57:C57"/>
    <mergeCell ref="A58:C58"/>
    <mergeCell ref="D58:J58"/>
    <mergeCell ref="A59:C59"/>
    <mergeCell ref="D59:J59"/>
    <mergeCell ref="A63:C63"/>
    <mergeCell ref="D63:J63"/>
    <mergeCell ref="A60:C60"/>
    <mergeCell ref="D60:J60"/>
    <mergeCell ref="A61:C61"/>
    <mergeCell ref="D61:J61"/>
    <mergeCell ref="A62:C62"/>
    <mergeCell ref="D62:J62"/>
  </mergeCells>
  <phoneticPr fontId="5" type="noConversion"/>
  <pageMargins left="0.511811023622047" right="0.31496062992126012" top="0.55118110236220508" bottom="0.55118110236220508" header="0.31496062992126012" footer="0.31496062992126012"/>
  <pageSetup paperSize="0" scale="80" fitToWidth="0" fitToHeight="0" orientation="landscape"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D18" sqref="D18"/>
    </sheetView>
  </sheetViews>
  <sheetFormatPr defaultRowHeight="16.5"/>
  <cols>
    <col min="1" max="1" width="7.625" customWidth="1"/>
    <col min="2" max="2" width="23.125" customWidth="1"/>
    <col min="3" max="3" width="11.125" customWidth="1"/>
    <col min="4" max="4" width="49.5" customWidth="1"/>
    <col min="5" max="5" width="59.25" customWidth="1"/>
    <col min="6" max="8" width="10" customWidth="1"/>
    <col min="9" max="11" width="8.625" customWidth="1"/>
    <col min="12" max="12" width="46.875" customWidth="1"/>
  </cols>
  <sheetData>
    <row r="1" spans="1:12" ht="16.5" customHeight="1">
      <c r="A1" s="312"/>
      <c r="B1" s="1488" t="s">
        <v>1707</v>
      </c>
      <c r="C1" s="1489"/>
      <c r="D1" s="1489"/>
      <c r="E1" s="1489"/>
      <c r="F1" s="1489"/>
      <c r="G1" s="1489"/>
      <c r="H1" s="1489"/>
      <c r="I1" s="1489"/>
      <c r="J1" s="1489"/>
      <c r="K1" s="1489"/>
      <c r="L1" s="1489"/>
    </row>
    <row r="2" spans="1:12">
      <c r="A2" s="1498" t="s">
        <v>1739</v>
      </c>
      <c r="B2" s="1499"/>
      <c r="C2" s="1499"/>
    </row>
    <row r="3" spans="1:12">
      <c r="A3" s="340" t="s">
        <v>1740</v>
      </c>
      <c r="B3" s="341"/>
      <c r="C3" s="342"/>
    </row>
    <row r="4" spans="1:12">
      <c r="A4" s="340" t="s">
        <v>1741</v>
      </c>
      <c r="B4" s="341"/>
      <c r="C4" s="342"/>
    </row>
    <row r="5" spans="1:12">
      <c r="A5" s="343" t="s">
        <v>1742</v>
      </c>
      <c r="B5" s="344"/>
      <c r="C5" s="312"/>
    </row>
    <row r="6" spans="1:12">
      <c r="A6" s="343" t="s">
        <v>1743</v>
      </c>
      <c r="B6" s="344"/>
      <c r="C6" s="345"/>
    </row>
    <row r="7" spans="1:12" ht="16.5" customHeight="1">
      <c r="A7" s="312"/>
      <c r="B7" s="313"/>
      <c r="C7" s="314"/>
      <c r="D7" s="313"/>
      <c r="E7" s="1490" t="s">
        <v>1680</v>
      </c>
      <c r="F7" s="1491"/>
      <c r="G7" s="1491"/>
      <c r="H7" s="1491"/>
      <c r="I7" s="1491"/>
      <c r="J7" s="1491"/>
      <c r="K7" s="1491"/>
      <c r="L7" s="1491"/>
    </row>
    <row r="8" spans="1:12" ht="15" customHeight="1">
      <c r="A8" s="996" t="s">
        <v>1635</v>
      </c>
      <c r="B8" s="997" t="s">
        <v>1708</v>
      </c>
      <c r="C8" s="998" t="s">
        <v>1709</v>
      </c>
      <c r="D8" s="997" t="s">
        <v>1636</v>
      </c>
      <c r="E8" s="997" t="s">
        <v>1681</v>
      </c>
      <c r="F8" s="997" t="s">
        <v>1710</v>
      </c>
      <c r="G8" s="997" t="s">
        <v>1638</v>
      </c>
      <c r="H8" s="997" t="s">
        <v>1639</v>
      </c>
      <c r="I8" s="997" t="s">
        <v>1640</v>
      </c>
      <c r="J8" s="997" t="s">
        <v>1720</v>
      </c>
      <c r="K8" s="997" t="s">
        <v>1711</v>
      </c>
      <c r="L8" s="997" t="s">
        <v>1721</v>
      </c>
    </row>
    <row r="9" spans="1:12" ht="15" customHeight="1">
      <c r="A9" s="1492" t="s">
        <v>1688</v>
      </c>
      <c r="B9" s="1481" t="s">
        <v>1712</v>
      </c>
      <c r="C9" s="317"/>
      <c r="D9" s="296" t="s">
        <v>1641</v>
      </c>
      <c r="E9" s="305"/>
      <c r="F9" s="318"/>
      <c r="G9" s="318"/>
      <c r="H9" s="318"/>
      <c r="I9" s="318"/>
      <c r="J9" s="318"/>
      <c r="K9" s="318"/>
      <c r="L9" s="318"/>
    </row>
    <row r="10" spans="1:12" ht="15" customHeight="1">
      <c r="A10" s="1486"/>
      <c r="B10" s="1482"/>
      <c r="C10" s="317"/>
      <c r="D10" s="296" t="s">
        <v>1641</v>
      </c>
      <c r="E10" s="305"/>
      <c r="F10" s="318"/>
      <c r="G10" s="318"/>
      <c r="H10" s="318"/>
      <c r="I10" s="318"/>
      <c r="J10" s="318"/>
      <c r="K10" s="318"/>
      <c r="L10" s="319"/>
    </row>
    <row r="11" spans="1:12" ht="15" customHeight="1">
      <c r="A11" s="1486"/>
      <c r="B11" s="1426" t="s">
        <v>1689</v>
      </c>
      <c r="C11" s="317" t="s">
        <v>2650</v>
      </c>
      <c r="D11" s="320" t="s">
        <v>1642</v>
      </c>
      <c r="E11" s="305" t="s">
        <v>1690</v>
      </c>
      <c r="F11" s="318">
        <v>1</v>
      </c>
      <c r="G11" s="318">
        <v>1</v>
      </c>
      <c r="H11" s="315" t="s">
        <v>1643</v>
      </c>
      <c r="I11" s="318">
        <v>1</v>
      </c>
      <c r="J11" s="318"/>
      <c r="K11" s="318"/>
      <c r="L11" s="1495" t="s">
        <v>1644</v>
      </c>
    </row>
    <row r="12" spans="1:12" ht="15" customHeight="1">
      <c r="A12" s="1486"/>
      <c r="B12" s="1493"/>
      <c r="C12" s="317" t="s">
        <v>2652</v>
      </c>
      <c r="D12" s="320" t="s">
        <v>1713</v>
      </c>
      <c r="E12" s="305" t="s">
        <v>1645</v>
      </c>
      <c r="F12" s="318">
        <v>1</v>
      </c>
      <c r="G12" s="318">
        <v>1</v>
      </c>
      <c r="H12" s="315" t="s">
        <v>1714</v>
      </c>
      <c r="I12" s="318">
        <v>1</v>
      </c>
      <c r="J12" s="318"/>
      <c r="K12" s="318"/>
      <c r="L12" s="1496"/>
    </row>
    <row r="13" spans="1:12" ht="15" customHeight="1">
      <c r="A13" s="1486"/>
      <c r="B13" s="1493"/>
      <c r="C13" s="317" t="s">
        <v>2656</v>
      </c>
      <c r="D13" s="320" t="s">
        <v>1722</v>
      </c>
      <c r="E13" s="305" t="s">
        <v>1692</v>
      </c>
      <c r="F13" s="318">
        <v>1</v>
      </c>
      <c r="G13" s="318">
        <v>1</v>
      </c>
      <c r="H13" s="315" t="s">
        <v>1714</v>
      </c>
      <c r="I13" s="318"/>
      <c r="J13" s="318">
        <v>1</v>
      </c>
      <c r="K13" s="318"/>
      <c r="L13" s="1496"/>
    </row>
    <row r="14" spans="1:12" ht="15" customHeight="1">
      <c r="A14" s="1486"/>
      <c r="B14" s="1493"/>
      <c r="C14" s="317" t="s">
        <v>2655</v>
      </c>
      <c r="D14" s="320" t="s">
        <v>1676</v>
      </c>
      <c r="E14" s="305" t="s">
        <v>1723</v>
      </c>
      <c r="F14" s="318">
        <v>1</v>
      </c>
      <c r="G14" s="318">
        <v>1</v>
      </c>
      <c r="H14" s="315" t="s">
        <v>1714</v>
      </c>
      <c r="I14" s="318"/>
      <c r="J14" s="318">
        <v>1</v>
      </c>
      <c r="K14" s="318"/>
      <c r="L14" s="1496"/>
    </row>
    <row r="15" spans="1:12" ht="15" customHeight="1">
      <c r="A15" s="1486"/>
      <c r="B15" s="1493"/>
      <c r="C15" s="317" t="s">
        <v>2654</v>
      </c>
      <c r="D15" s="321" t="s">
        <v>1715</v>
      </c>
      <c r="E15" s="322" t="s">
        <v>1716</v>
      </c>
      <c r="F15" s="318">
        <v>1</v>
      </c>
      <c r="G15" s="318">
        <v>1</v>
      </c>
      <c r="H15" s="315" t="s">
        <v>1714</v>
      </c>
      <c r="I15" s="318"/>
      <c r="J15" s="318"/>
      <c r="K15" s="318">
        <v>1</v>
      </c>
      <c r="L15" s="1496"/>
    </row>
    <row r="16" spans="1:12" ht="15" customHeight="1">
      <c r="A16" s="1486"/>
      <c r="B16" s="1493"/>
      <c r="C16" s="317" t="s">
        <v>2653</v>
      </c>
      <c r="D16" s="321" t="s">
        <v>1646</v>
      </c>
      <c r="E16" s="322" t="s">
        <v>1682</v>
      </c>
      <c r="F16" s="318">
        <v>1</v>
      </c>
      <c r="G16" s="318">
        <v>1</v>
      </c>
      <c r="H16" s="315" t="s">
        <v>1691</v>
      </c>
      <c r="I16" s="318"/>
      <c r="J16" s="318"/>
      <c r="K16" s="318">
        <v>1</v>
      </c>
      <c r="L16" s="1497"/>
    </row>
    <row r="17" spans="1:12" ht="15" customHeight="1">
      <c r="A17" s="1487"/>
      <c r="B17" s="1494"/>
      <c r="C17" s="317" t="s">
        <v>2651</v>
      </c>
      <c r="D17" s="321" t="s">
        <v>1693</v>
      </c>
      <c r="E17" s="323" t="s">
        <v>1717</v>
      </c>
      <c r="F17" s="324">
        <v>1</v>
      </c>
      <c r="G17" s="324">
        <v>2</v>
      </c>
      <c r="H17" s="315" t="s">
        <v>1643</v>
      </c>
      <c r="I17" s="318"/>
      <c r="J17" s="318">
        <v>1</v>
      </c>
      <c r="K17" s="318"/>
      <c r="L17" s="325" t="s">
        <v>1687</v>
      </c>
    </row>
    <row r="18" spans="1:12" ht="15" customHeight="1">
      <c r="A18" s="1485" t="s">
        <v>1724</v>
      </c>
      <c r="B18" s="1476" t="s">
        <v>1675</v>
      </c>
      <c r="C18" s="317" t="s">
        <v>2657</v>
      </c>
      <c r="D18" s="321" t="s">
        <v>1725</v>
      </c>
      <c r="E18" s="323" t="s">
        <v>1683</v>
      </c>
      <c r="F18" s="317">
        <v>3</v>
      </c>
      <c r="G18" s="317">
        <v>3</v>
      </c>
      <c r="H18" s="326" t="s">
        <v>1651</v>
      </c>
      <c r="I18" s="318">
        <v>3</v>
      </c>
      <c r="J18" s="318"/>
      <c r="K18" s="318"/>
      <c r="L18" s="1473" t="s">
        <v>1648</v>
      </c>
    </row>
    <row r="19" spans="1:12" ht="15" customHeight="1">
      <c r="A19" s="1486"/>
      <c r="B19" s="1477"/>
      <c r="C19" s="317" t="s">
        <v>2659</v>
      </c>
      <c r="D19" s="327" t="s">
        <v>1677</v>
      </c>
      <c r="E19" s="328" t="s">
        <v>1649</v>
      </c>
      <c r="F19" s="324">
        <v>3</v>
      </c>
      <c r="G19" s="324">
        <v>3</v>
      </c>
      <c r="H19" s="326" t="s">
        <v>1647</v>
      </c>
      <c r="I19" s="318">
        <v>3</v>
      </c>
      <c r="J19" s="318"/>
      <c r="K19" s="318"/>
      <c r="L19" s="1474"/>
    </row>
    <row r="20" spans="1:12" ht="15" customHeight="1">
      <c r="A20" s="1486"/>
      <c r="B20" s="1477"/>
      <c r="C20" s="317" t="s">
        <v>2658</v>
      </c>
      <c r="D20" s="321" t="s">
        <v>1726</v>
      </c>
      <c r="E20" s="323" t="s">
        <v>1650</v>
      </c>
      <c r="F20" s="317">
        <v>3</v>
      </c>
      <c r="G20" s="317">
        <v>3</v>
      </c>
      <c r="H20" s="326" t="s">
        <v>1647</v>
      </c>
      <c r="I20" s="318"/>
      <c r="J20" s="318">
        <v>3</v>
      </c>
      <c r="K20" s="318"/>
      <c r="L20" s="1474"/>
    </row>
    <row r="21" spans="1:12" ht="15" customHeight="1">
      <c r="A21" s="1486"/>
      <c r="B21" s="1477"/>
      <c r="C21" s="317" t="s">
        <v>2661</v>
      </c>
      <c r="D21" s="329" t="s">
        <v>1652</v>
      </c>
      <c r="E21" s="323" t="s">
        <v>1684</v>
      </c>
      <c r="F21" s="317">
        <v>3</v>
      </c>
      <c r="G21" s="317">
        <v>3</v>
      </c>
      <c r="H21" s="326" t="s">
        <v>1647</v>
      </c>
      <c r="I21" s="318"/>
      <c r="J21" s="318">
        <v>3</v>
      </c>
      <c r="K21" s="318"/>
      <c r="L21" s="1474"/>
    </row>
    <row r="22" spans="1:12" ht="15" customHeight="1">
      <c r="A22" s="1486"/>
      <c r="B22" s="1477"/>
      <c r="C22" s="317" t="s">
        <v>2660</v>
      </c>
      <c r="D22" s="321" t="s">
        <v>1694</v>
      </c>
      <c r="E22" s="323" t="s">
        <v>1695</v>
      </c>
      <c r="F22" s="324">
        <v>3</v>
      </c>
      <c r="G22" s="324">
        <v>3</v>
      </c>
      <c r="H22" s="326" t="s">
        <v>1718</v>
      </c>
      <c r="I22" s="318">
        <v>3</v>
      </c>
      <c r="J22" s="318"/>
      <c r="K22" s="318"/>
      <c r="L22" s="1474"/>
    </row>
    <row r="23" spans="1:12" ht="15" customHeight="1">
      <c r="A23" s="1486"/>
      <c r="B23" s="1477"/>
      <c r="C23" s="317" t="s">
        <v>2662</v>
      </c>
      <c r="D23" s="287" t="s">
        <v>1727</v>
      </c>
      <c r="E23" s="323" t="s">
        <v>1654</v>
      </c>
      <c r="F23" s="324">
        <v>3</v>
      </c>
      <c r="G23" s="324">
        <v>3</v>
      </c>
      <c r="H23" s="326" t="s">
        <v>1647</v>
      </c>
      <c r="I23" s="318"/>
      <c r="J23" s="318">
        <v>3</v>
      </c>
      <c r="K23" s="318"/>
      <c r="L23" s="1474"/>
    </row>
    <row r="24" spans="1:12" ht="15" customHeight="1">
      <c r="A24" s="1486"/>
      <c r="B24" s="1477"/>
      <c r="C24" s="317" t="s">
        <v>2663</v>
      </c>
      <c r="D24" s="321" t="s">
        <v>1728</v>
      </c>
      <c r="E24" s="323" t="s">
        <v>1655</v>
      </c>
      <c r="F24" s="324">
        <v>3</v>
      </c>
      <c r="G24" s="324">
        <v>3</v>
      </c>
      <c r="H24" s="326" t="s">
        <v>1651</v>
      </c>
      <c r="I24" s="330"/>
      <c r="J24" s="330"/>
      <c r="K24" s="330">
        <v>3</v>
      </c>
      <c r="L24" s="1474"/>
    </row>
    <row r="25" spans="1:12" ht="15" customHeight="1">
      <c r="A25" s="1486"/>
      <c r="B25" s="1476" t="s">
        <v>1729</v>
      </c>
      <c r="C25" s="317" t="s">
        <v>2665</v>
      </c>
      <c r="D25" s="321" t="s">
        <v>1656</v>
      </c>
      <c r="E25" s="323" t="s">
        <v>1657</v>
      </c>
      <c r="F25" s="324">
        <v>3</v>
      </c>
      <c r="G25" s="324">
        <v>3</v>
      </c>
      <c r="H25" s="326" t="s">
        <v>1647</v>
      </c>
      <c r="I25" s="330">
        <v>3</v>
      </c>
      <c r="J25" s="330"/>
      <c r="K25" s="318"/>
      <c r="L25" s="1474"/>
    </row>
    <row r="26" spans="1:12" ht="15" customHeight="1">
      <c r="A26" s="1486"/>
      <c r="B26" s="1477"/>
      <c r="C26" s="317" t="s">
        <v>2667</v>
      </c>
      <c r="D26" s="321" t="s">
        <v>1696</v>
      </c>
      <c r="E26" s="323" t="s">
        <v>1658</v>
      </c>
      <c r="F26" s="324">
        <v>3</v>
      </c>
      <c r="G26" s="324">
        <v>3</v>
      </c>
      <c r="H26" s="326" t="s">
        <v>1647</v>
      </c>
      <c r="I26" s="330">
        <v>3</v>
      </c>
      <c r="J26" s="330"/>
      <c r="K26" s="318"/>
      <c r="L26" s="1474"/>
    </row>
    <row r="27" spans="1:12" ht="15" customHeight="1">
      <c r="A27" s="1486"/>
      <c r="B27" s="1477"/>
      <c r="C27" s="317" t="s">
        <v>2669</v>
      </c>
      <c r="D27" s="321" t="s">
        <v>1730</v>
      </c>
      <c r="E27" s="323" t="s">
        <v>1706</v>
      </c>
      <c r="F27" s="324">
        <v>3</v>
      </c>
      <c r="G27" s="324">
        <v>3</v>
      </c>
      <c r="H27" s="326" t="s">
        <v>1651</v>
      </c>
      <c r="I27" s="330">
        <v>3</v>
      </c>
      <c r="J27" s="330"/>
      <c r="K27" s="318"/>
      <c r="L27" s="1474"/>
    </row>
    <row r="28" spans="1:12" ht="15" customHeight="1">
      <c r="A28" s="1486"/>
      <c r="B28" s="1477"/>
      <c r="C28" s="317" t="s">
        <v>2671</v>
      </c>
      <c r="D28" s="321" t="s">
        <v>1659</v>
      </c>
      <c r="E28" s="323" t="s">
        <v>1660</v>
      </c>
      <c r="F28" s="324">
        <v>3</v>
      </c>
      <c r="G28" s="324">
        <v>3</v>
      </c>
      <c r="H28" s="326" t="s">
        <v>1647</v>
      </c>
      <c r="I28" s="330"/>
      <c r="J28" s="330">
        <v>3</v>
      </c>
      <c r="K28" s="318"/>
      <c r="L28" s="1474"/>
    </row>
    <row r="29" spans="1:12" ht="15" customHeight="1">
      <c r="A29" s="1486"/>
      <c r="B29" s="1477"/>
      <c r="C29" s="317" t="s">
        <v>2670</v>
      </c>
      <c r="D29" s="321" t="s">
        <v>1731</v>
      </c>
      <c r="E29" s="323" t="s">
        <v>1661</v>
      </c>
      <c r="F29" s="324">
        <v>3</v>
      </c>
      <c r="G29" s="324">
        <v>3</v>
      </c>
      <c r="H29" s="326" t="s">
        <v>1647</v>
      </c>
      <c r="I29" s="330"/>
      <c r="J29" s="330">
        <v>3</v>
      </c>
      <c r="K29" s="318"/>
      <c r="L29" s="1474"/>
    </row>
    <row r="30" spans="1:12" ht="15" customHeight="1">
      <c r="A30" s="1486"/>
      <c r="B30" s="1477"/>
      <c r="C30" s="317" t="s">
        <v>2673</v>
      </c>
      <c r="D30" s="321" t="s">
        <v>1732</v>
      </c>
      <c r="E30" s="323" t="s">
        <v>1733</v>
      </c>
      <c r="F30" s="324">
        <v>3</v>
      </c>
      <c r="G30" s="324">
        <v>3</v>
      </c>
      <c r="H30" s="326" t="s">
        <v>1651</v>
      </c>
      <c r="I30" s="318"/>
      <c r="J30" s="318"/>
      <c r="K30" s="318">
        <v>3</v>
      </c>
      <c r="L30" s="1474"/>
    </row>
    <row r="31" spans="1:12" ht="15" customHeight="1">
      <c r="A31" s="1486"/>
      <c r="B31" s="1476" t="s">
        <v>1697</v>
      </c>
      <c r="C31" s="317" t="s">
        <v>2672</v>
      </c>
      <c r="D31" s="321" t="s">
        <v>1662</v>
      </c>
      <c r="E31" s="331" t="s">
        <v>1698</v>
      </c>
      <c r="F31" s="324">
        <v>3</v>
      </c>
      <c r="G31" s="324">
        <v>3</v>
      </c>
      <c r="H31" s="326" t="s">
        <v>1651</v>
      </c>
      <c r="I31" s="318"/>
      <c r="J31" s="318"/>
      <c r="K31" s="318">
        <v>3</v>
      </c>
      <c r="L31" s="1474"/>
    </row>
    <row r="32" spans="1:12" ht="15" customHeight="1">
      <c r="A32" s="1486"/>
      <c r="B32" s="1477"/>
      <c r="C32" s="317" t="s">
        <v>2674</v>
      </c>
      <c r="D32" s="332" t="s">
        <v>1678</v>
      </c>
      <c r="E32" s="331" t="s">
        <v>1734</v>
      </c>
      <c r="F32" s="324">
        <v>3</v>
      </c>
      <c r="G32" s="324">
        <v>3</v>
      </c>
      <c r="H32" s="326" t="s">
        <v>1651</v>
      </c>
      <c r="I32" s="318"/>
      <c r="J32" s="318">
        <v>3</v>
      </c>
      <c r="K32" s="318"/>
      <c r="L32" s="1474"/>
    </row>
    <row r="33" spans="1:12" ht="15" customHeight="1">
      <c r="A33" s="1486"/>
      <c r="B33" s="1477"/>
      <c r="C33" s="317" t="s">
        <v>2676</v>
      </c>
      <c r="D33" s="321" t="s">
        <v>1735</v>
      </c>
      <c r="E33" s="331" t="s">
        <v>1685</v>
      </c>
      <c r="F33" s="324">
        <v>3</v>
      </c>
      <c r="G33" s="324">
        <v>3</v>
      </c>
      <c r="H33" s="326" t="s">
        <v>1653</v>
      </c>
      <c r="I33" s="318">
        <v>3</v>
      </c>
      <c r="J33" s="318"/>
      <c r="K33" s="318"/>
      <c r="L33" s="1474"/>
    </row>
    <row r="34" spans="1:12" ht="15" customHeight="1">
      <c r="A34" s="1486"/>
      <c r="B34" s="1477"/>
      <c r="C34" s="317" t="s">
        <v>2675</v>
      </c>
      <c r="D34" s="321" t="s">
        <v>1663</v>
      </c>
      <c r="E34" s="323" t="s">
        <v>1664</v>
      </c>
      <c r="F34" s="324">
        <v>3</v>
      </c>
      <c r="G34" s="324">
        <v>3</v>
      </c>
      <c r="H34" s="326" t="s">
        <v>1718</v>
      </c>
      <c r="I34" s="318">
        <v>3</v>
      </c>
      <c r="J34" s="318"/>
      <c r="K34" s="318"/>
      <c r="L34" s="1474"/>
    </row>
    <row r="35" spans="1:12" ht="15" customHeight="1">
      <c r="A35" s="1486"/>
      <c r="B35" s="1477"/>
      <c r="C35" s="317" t="s">
        <v>2677</v>
      </c>
      <c r="D35" s="321" t="s">
        <v>1665</v>
      </c>
      <c r="E35" s="323" t="s">
        <v>1719</v>
      </c>
      <c r="F35" s="324">
        <v>3</v>
      </c>
      <c r="G35" s="324">
        <v>3</v>
      </c>
      <c r="H35" s="326" t="s">
        <v>1651</v>
      </c>
      <c r="I35" s="318">
        <v>3</v>
      </c>
      <c r="J35" s="318"/>
      <c r="K35" s="318"/>
      <c r="L35" s="1474"/>
    </row>
    <row r="36" spans="1:12" ht="15" customHeight="1">
      <c r="A36" s="1487"/>
      <c r="B36" s="1477"/>
      <c r="C36" s="317" t="s">
        <v>2681</v>
      </c>
      <c r="D36" s="321" t="s">
        <v>1699</v>
      </c>
      <c r="E36" s="323" t="s">
        <v>1666</v>
      </c>
      <c r="F36" s="324">
        <v>3</v>
      </c>
      <c r="G36" s="324">
        <v>3</v>
      </c>
      <c r="H36" s="326" t="s">
        <v>1718</v>
      </c>
      <c r="I36" s="318"/>
      <c r="J36" s="318">
        <v>3</v>
      </c>
      <c r="K36" s="318"/>
      <c r="L36" s="1475"/>
    </row>
    <row r="37" spans="1:12" ht="15" customHeight="1">
      <c r="A37" s="999" t="s">
        <v>1668</v>
      </c>
      <c r="B37" s="961"/>
      <c r="C37" s="1000"/>
      <c r="D37" s="962"/>
      <c r="E37" s="963"/>
      <c r="F37" s="959">
        <f>SUM(F11:F36)</f>
        <v>64</v>
      </c>
      <c r="G37" s="959">
        <f>SUM(G11:G36)</f>
        <v>65</v>
      </c>
      <c r="H37" s="959"/>
      <c r="I37" s="959">
        <f>SUM(I11:I36)</f>
        <v>29</v>
      </c>
      <c r="J37" s="959">
        <f>SUM(J11:J36)</f>
        <v>24</v>
      </c>
      <c r="K37" s="959">
        <f>SUM(K11:K36)</f>
        <v>11</v>
      </c>
      <c r="L37" s="961"/>
    </row>
    <row r="38" spans="1:12" ht="15" customHeight="1">
      <c r="A38" s="1478" t="s">
        <v>1700</v>
      </c>
      <c r="B38" s="1481" t="s">
        <v>1669</v>
      </c>
      <c r="C38" s="317" t="s">
        <v>2678</v>
      </c>
      <c r="D38" s="321" t="s">
        <v>1670</v>
      </c>
      <c r="E38" s="323" t="s">
        <v>1736</v>
      </c>
      <c r="F38" s="324">
        <v>1</v>
      </c>
      <c r="G38" s="324">
        <v>2</v>
      </c>
      <c r="H38" s="326" t="s">
        <v>1647</v>
      </c>
      <c r="I38" s="318">
        <v>1</v>
      </c>
      <c r="J38" s="318"/>
      <c r="K38" s="318"/>
      <c r="L38" s="1473" t="s">
        <v>1671</v>
      </c>
    </row>
    <row r="39" spans="1:12" ht="15" customHeight="1">
      <c r="A39" s="1479"/>
      <c r="B39" s="1482"/>
      <c r="C39" s="317" t="s">
        <v>2680</v>
      </c>
      <c r="D39" s="287" t="s">
        <v>1701</v>
      </c>
      <c r="E39" s="323" t="s">
        <v>1686</v>
      </c>
      <c r="F39" s="324">
        <v>3</v>
      </c>
      <c r="G39" s="324">
        <v>3</v>
      </c>
      <c r="H39" s="326" t="s">
        <v>1651</v>
      </c>
      <c r="I39" s="318">
        <v>3</v>
      </c>
      <c r="J39" s="318"/>
      <c r="K39" s="318"/>
      <c r="L39" s="1474"/>
    </row>
    <row r="40" spans="1:12" ht="15" customHeight="1">
      <c r="A40" s="1479"/>
      <c r="B40" s="1482"/>
      <c r="C40" s="317" t="s">
        <v>2679</v>
      </c>
      <c r="D40" s="287" t="s">
        <v>1737</v>
      </c>
      <c r="E40" s="323" t="s">
        <v>1702</v>
      </c>
      <c r="F40" s="324">
        <v>3</v>
      </c>
      <c r="G40" s="324">
        <v>3</v>
      </c>
      <c r="H40" s="326" t="s">
        <v>1647</v>
      </c>
      <c r="I40" s="318">
        <v>3</v>
      </c>
      <c r="J40" s="318"/>
      <c r="K40" s="318"/>
      <c r="L40" s="1483"/>
    </row>
    <row r="41" spans="1:12" ht="15" customHeight="1">
      <c r="A41" s="1479"/>
      <c r="B41" s="1482"/>
      <c r="C41" s="317" t="s">
        <v>2682</v>
      </c>
      <c r="D41" s="329" t="s">
        <v>1672</v>
      </c>
      <c r="E41" s="323" t="s">
        <v>1673</v>
      </c>
      <c r="F41" s="324">
        <v>3</v>
      </c>
      <c r="G41" s="324">
        <v>3</v>
      </c>
      <c r="H41" s="326" t="s">
        <v>1647</v>
      </c>
      <c r="I41" s="318"/>
      <c r="J41" s="318">
        <v>3</v>
      </c>
      <c r="K41" s="318"/>
      <c r="L41" s="1483"/>
    </row>
    <row r="42" spans="1:12" ht="15" customHeight="1">
      <c r="A42" s="1479"/>
      <c r="B42" s="1482"/>
      <c r="C42" s="317" t="s">
        <v>2668</v>
      </c>
      <c r="D42" s="321" t="s">
        <v>1703</v>
      </c>
      <c r="E42" s="328" t="s">
        <v>1704</v>
      </c>
      <c r="F42" s="324">
        <v>3</v>
      </c>
      <c r="G42" s="324">
        <v>3</v>
      </c>
      <c r="H42" s="326" t="s">
        <v>1718</v>
      </c>
      <c r="I42" s="318"/>
      <c r="J42" s="318">
        <v>3</v>
      </c>
      <c r="K42" s="318"/>
      <c r="L42" s="1483"/>
    </row>
    <row r="43" spans="1:12" ht="15" customHeight="1">
      <c r="A43" s="1479"/>
      <c r="B43" s="1482"/>
      <c r="C43" s="317" t="s">
        <v>2666</v>
      </c>
      <c r="D43" s="287" t="s">
        <v>1679</v>
      </c>
      <c r="E43" s="323" t="s">
        <v>1738</v>
      </c>
      <c r="F43" s="324">
        <v>3</v>
      </c>
      <c r="G43" s="324">
        <v>3</v>
      </c>
      <c r="H43" s="326" t="s">
        <v>1651</v>
      </c>
      <c r="I43" s="318"/>
      <c r="J43" s="318">
        <v>3</v>
      </c>
      <c r="K43" s="318"/>
      <c r="L43" s="1483"/>
    </row>
    <row r="44" spans="1:12" ht="15" customHeight="1">
      <c r="A44" s="1480"/>
      <c r="B44" s="1482"/>
      <c r="C44" s="317" t="s">
        <v>2664</v>
      </c>
      <c r="D44" s="287" t="s">
        <v>1705</v>
      </c>
      <c r="E44" s="323" t="s">
        <v>1674</v>
      </c>
      <c r="F44" s="324">
        <v>3</v>
      </c>
      <c r="G44" s="324">
        <v>3</v>
      </c>
      <c r="H44" s="326" t="s">
        <v>1647</v>
      </c>
      <c r="I44" s="318"/>
      <c r="J44" s="318">
        <v>3</v>
      </c>
      <c r="K44" s="318"/>
      <c r="L44" s="1484"/>
    </row>
    <row r="45" spans="1:12" ht="15" customHeight="1">
      <c r="A45" s="999" t="s">
        <v>1668</v>
      </c>
      <c r="B45" s="961"/>
      <c r="C45" s="1000"/>
      <c r="D45" s="962"/>
      <c r="E45" s="963"/>
      <c r="F45" s="959">
        <f>SUM(F38:F44)</f>
        <v>19</v>
      </c>
      <c r="G45" s="959">
        <f>SUM(G38:G44)</f>
        <v>20</v>
      </c>
      <c r="H45" s="959"/>
      <c r="I45" s="959">
        <f>SUM(I38:I44)</f>
        <v>7</v>
      </c>
      <c r="J45" s="959">
        <f>SUM(J38:J44)</f>
        <v>12</v>
      </c>
      <c r="K45" s="959">
        <f>SUM(K38:K44)</f>
        <v>0</v>
      </c>
      <c r="L45" s="959"/>
    </row>
  </sheetData>
  <mergeCells count="15">
    <mergeCell ref="B1:L1"/>
    <mergeCell ref="E7:L7"/>
    <mergeCell ref="A9:A17"/>
    <mergeCell ref="B9:B10"/>
    <mergeCell ref="B11:B17"/>
    <mergeCell ref="L11:L16"/>
    <mergeCell ref="A2:C2"/>
    <mergeCell ref="L18:L36"/>
    <mergeCell ref="B25:B30"/>
    <mergeCell ref="B31:B36"/>
    <mergeCell ref="A38:A44"/>
    <mergeCell ref="B38:B44"/>
    <mergeCell ref="L38:L44"/>
    <mergeCell ref="A18:A36"/>
    <mergeCell ref="B18:B24"/>
  </mergeCells>
  <phoneticPr fontId="5" type="noConversion"/>
  <pageMargins left="0.511811023622047" right="0.31496062992126012" top="0.55118110236220508" bottom="0.55118110236220508" header="0.31496062992126012" footer="0.31496062992126012"/>
  <pageSetup paperSize="0" scale="48" fitToWidth="0" fitToHeight="0" orientation="landscape"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C33" sqref="C33"/>
    </sheetView>
  </sheetViews>
  <sheetFormatPr defaultRowHeight="16.5"/>
  <cols>
    <col min="1" max="1" width="7.625" customWidth="1"/>
    <col min="2" max="2" width="20" customWidth="1"/>
    <col min="3" max="3" width="17.75" customWidth="1"/>
    <col min="4" max="4" width="50.125" customWidth="1"/>
    <col min="5" max="5" width="70.125" customWidth="1"/>
    <col min="6" max="8" width="10" customWidth="1"/>
    <col min="9" max="12" width="8.625" customWidth="1"/>
    <col min="13" max="13" width="48" customWidth="1"/>
  </cols>
  <sheetData>
    <row r="1" spans="1:13" s="381" customFormat="1" ht="30" customHeight="1">
      <c r="A1" s="380"/>
      <c r="B1" s="1518" t="s">
        <v>1826</v>
      </c>
      <c r="C1" s="1518"/>
      <c r="D1" s="1518"/>
      <c r="E1" s="1518"/>
      <c r="F1" s="1518"/>
      <c r="G1" s="1518"/>
      <c r="H1" s="1518"/>
      <c r="I1" s="1518"/>
      <c r="J1" s="1518"/>
      <c r="K1" s="1518"/>
      <c r="L1" s="1518"/>
      <c r="M1" s="1518"/>
    </row>
    <row r="2" spans="1:13" ht="15" customHeight="1">
      <c r="A2" s="346"/>
      <c r="B2" s="1525" t="s">
        <v>1768</v>
      </c>
      <c r="C2" s="1525"/>
      <c r="D2" s="1525"/>
      <c r="E2" s="378"/>
      <c r="F2" s="379"/>
      <c r="G2" s="379"/>
      <c r="H2" s="379"/>
      <c r="I2" s="379"/>
      <c r="J2" s="379"/>
      <c r="K2" s="379"/>
      <c r="L2" s="379"/>
      <c r="M2" s="379"/>
    </row>
    <row r="3" spans="1:13" ht="15" customHeight="1">
      <c r="A3" s="346"/>
      <c r="B3" s="1526" t="s">
        <v>1769</v>
      </c>
      <c r="C3" s="1527"/>
      <c r="D3" s="1527"/>
      <c r="E3" s="1527"/>
      <c r="F3" s="1527"/>
      <c r="G3" s="1527"/>
      <c r="H3" s="1527"/>
      <c r="I3" s="1527"/>
      <c r="J3" s="1527"/>
      <c r="K3" s="1527"/>
      <c r="L3" s="1527"/>
      <c r="M3" s="1527"/>
    </row>
    <row r="4" spans="1:13" ht="15" customHeight="1">
      <c r="A4" s="346"/>
      <c r="B4" s="1528" t="s">
        <v>1825</v>
      </c>
      <c r="C4" s="1527"/>
      <c r="D4" s="1527"/>
      <c r="E4" s="1527"/>
      <c r="F4" s="1527"/>
      <c r="G4" s="1527"/>
      <c r="H4" s="1527"/>
      <c r="I4" s="1527"/>
      <c r="J4" s="1527"/>
      <c r="K4" s="1527"/>
      <c r="L4" s="1527"/>
      <c r="M4" s="1527"/>
    </row>
    <row r="5" spans="1:13" ht="15" customHeight="1">
      <c r="A5" s="346"/>
      <c r="B5" s="347"/>
      <c r="C5" s="347"/>
      <c r="D5" s="347"/>
      <c r="E5" s="1519" t="s">
        <v>1779</v>
      </c>
      <c r="F5" s="1520"/>
      <c r="G5" s="1520"/>
      <c r="H5" s="1520"/>
      <c r="I5" s="1520"/>
      <c r="J5" s="1520"/>
      <c r="K5" s="1520"/>
      <c r="L5" s="1520"/>
      <c r="M5" s="1520"/>
    </row>
    <row r="6" spans="1:13" ht="15" customHeight="1">
      <c r="A6" s="1521" t="s">
        <v>1635</v>
      </c>
      <c r="B6" s="1523" t="s">
        <v>1708</v>
      </c>
      <c r="C6" s="1523" t="s">
        <v>1709</v>
      </c>
      <c r="D6" s="1523" t="s">
        <v>1780</v>
      </c>
      <c r="E6" s="1523" t="s">
        <v>1681</v>
      </c>
      <c r="F6" s="1523" t="s">
        <v>1637</v>
      </c>
      <c r="G6" s="1523" t="s">
        <v>1638</v>
      </c>
      <c r="H6" s="1523" t="s">
        <v>1639</v>
      </c>
      <c r="I6" s="1523" t="s">
        <v>1744</v>
      </c>
      <c r="J6" s="1524"/>
      <c r="K6" s="1523" t="s">
        <v>1781</v>
      </c>
      <c r="L6" s="1524"/>
      <c r="M6" s="1523" t="s">
        <v>1721</v>
      </c>
    </row>
    <row r="7" spans="1:13" ht="15" customHeight="1">
      <c r="A7" s="1522"/>
      <c r="B7" s="1524"/>
      <c r="C7" s="1524"/>
      <c r="D7" s="1524"/>
      <c r="E7" s="1524"/>
      <c r="F7" s="1524"/>
      <c r="G7" s="1524"/>
      <c r="H7" s="1524"/>
      <c r="I7" s="1001" t="s">
        <v>1782</v>
      </c>
      <c r="J7" s="1001" t="s">
        <v>1783</v>
      </c>
      <c r="K7" s="1001" t="s">
        <v>1784</v>
      </c>
      <c r="L7" s="1001" t="s">
        <v>1785</v>
      </c>
      <c r="M7" s="1524"/>
    </row>
    <row r="8" spans="1:13" ht="15" customHeight="1">
      <c r="A8" s="1509" t="s">
        <v>1786</v>
      </c>
      <c r="B8" s="1512" t="s">
        <v>1787</v>
      </c>
      <c r="C8" s="348"/>
      <c r="D8" s="349" t="s">
        <v>1788</v>
      </c>
      <c r="E8" s="349"/>
      <c r="F8" s="348"/>
      <c r="G8" s="348"/>
      <c r="H8" s="348"/>
      <c r="I8" s="348"/>
      <c r="J8" s="348"/>
      <c r="K8" s="348"/>
      <c r="L8" s="348"/>
      <c r="M8" s="348"/>
    </row>
    <row r="9" spans="1:13" ht="15" customHeight="1">
      <c r="A9" s="1510"/>
      <c r="B9" s="1513"/>
      <c r="C9" s="348"/>
      <c r="D9" s="349" t="s">
        <v>1789</v>
      </c>
      <c r="E9" s="349"/>
      <c r="F9" s="348"/>
      <c r="G9" s="348"/>
      <c r="H9" s="348"/>
      <c r="I9" s="348"/>
      <c r="J9" s="348"/>
      <c r="K9" s="348"/>
      <c r="L9" s="348"/>
      <c r="M9" s="350"/>
    </row>
    <row r="10" spans="1:13" ht="15" customHeight="1">
      <c r="A10" s="1510"/>
      <c r="B10" s="1512" t="s">
        <v>1790</v>
      </c>
      <c r="C10" s="348" t="s">
        <v>2683</v>
      </c>
      <c r="D10" s="351" t="s">
        <v>1791</v>
      </c>
      <c r="E10" s="352" t="s">
        <v>1792</v>
      </c>
      <c r="F10" s="353">
        <v>2</v>
      </c>
      <c r="G10" s="353">
        <v>2</v>
      </c>
      <c r="H10" s="354" t="s">
        <v>1647</v>
      </c>
      <c r="I10" s="348">
        <v>2</v>
      </c>
      <c r="J10" s="348"/>
      <c r="K10" s="348"/>
      <c r="L10" s="348"/>
      <c r="M10" s="1514" t="s">
        <v>1770</v>
      </c>
    </row>
    <row r="11" spans="1:13" ht="15" customHeight="1">
      <c r="A11" s="1510"/>
      <c r="B11" s="1513"/>
      <c r="C11" s="348" t="s">
        <v>2685</v>
      </c>
      <c r="D11" s="351" t="s">
        <v>1746</v>
      </c>
      <c r="E11" s="352" t="s">
        <v>1747</v>
      </c>
      <c r="F11" s="353">
        <v>2</v>
      </c>
      <c r="G11" s="353">
        <v>2</v>
      </c>
      <c r="H11" s="354" t="s">
        <v>1647</v>
      </c>
      <c r="I11" s="348">
        <v>2</v>
      </c>
      <c r="J11" s="348"/>
      <c r="K11" s="348"/>
      <c r="L11" s="348"/>
      <c r="M11" s="1483"/>
    </row>
    <row r="12" spans="1:13" ht="15" customHeight="1">
      <c r="A12" s="1510"/>
      <c r="B12" s="1513"/>
      <c r="C12" s="355" t="s">
        <v>2684</v>
      </c>
      <c r="D12" s="356" t="s">
        <v>1748</v>
      </c>
      <c r="E12" s="357" t="s">
        <v>1749</v>
      </c>
      <c r="F12" s="353">
        <v>4</v>
      </c>
      <c r="G12" s="353">
        <v>4</v>
      </c>
      <c r="H12" s="354" t="s">
        <v>1771</v>
      </c>
      <c r="I12" s="348">
        <v>4</v>
      </c>
      <c r="J12" s="348"/>
      <c r="K12" s="348"/>
      <c r="L12" s="348"/>
      <c r="M12" s="1483"/>
    </row>
    <row r="13" spans="1:13" ht="15" customHeight="1">
      <c r="A13" s="1511"/>
      <c r="B13" s="1513"/>
      <c r="C13" s="355" t="s">
        <v>2687</v>
      </c>
      <c r="D13" s="356" t="s">
        <v>1793</v>
      </c>
      <c r="E13" s="357" t="s">
        <v>1772</v>
      </c>
      <c r="F13" s="353">
        <v>4</v>
      </c>
      <c r="G13" s="353">
        <v>4</v>
      </c>
      <c r="H13" s="354" t="s">
        <v>1647</v>
      </c>
      <c r="I13" s="348"/>
      <c r="J13" s="348">
        <v>4</v>
      </c>
      <c r="K13" s="348"/>
      <c r="L13" s="348"/>
      <c r="M13" s="1484"/>
    </row>
    <row r="14" spans="1:13" ht="15" customHeight="1">
      <c r="A14" s="1509" t="s">
        <v>1750</v>
      </c>
      <c r="B14" s="1512" t="s">
        <v>1794</v>
      </c>
      <c r="C14" s="355" t="s">
        <v>2686</v>
      </c>
      <c r="D14" s="356" t="s">
        <v>1773</v>
      </c>
      <c r="E14" s="357" t="s">
        <v>1751</v>
      </c>
      <c r="F14" s="348">
        <v>3</v>
      </c>
      <c r="G14" s="348">
        <v>3</v>
      </c>
      <c r="H14" s="354" t="s">
        <v>1647</v>
      </c>
      <c r="I14" s="348">
        <v>3</v>
      </c>
      <c r="J14" s="348"/>
      <c r="K14" s="348"/>
      <c r="L14" s="348"/>
      <c r="M14" s="1515" t="s">
        <v>1795</v>
      </c>
    </row>
    <row r="15" spans="1:13" ht="15" customHeight="1">
      <c r="A15" s="1510"/>
      <c r="B15" s="1513"/>
      <c r="C15" s="355" t="s">
        <v>2688</v>
      </c>
      <c r="D15" s="358" t="s">
        <v>1796</v>
      </c>
      <c r="E15" s="359" t="s">
        <v>1752</v>
      </c>
      <c r="F15" s="353">
        <v>3</v>
      </c>
      <c r="G15" s="353">
        <v>3</v>
      </c>
      <c r="H15" s="354" t="s">
        <v>1651</v>
      </c>
      <c r="I15" s="348"/>
      <c r="J15" s="348">
        <v>3</v>
      </c>
      <c r="K15" s="348"/>
      <c r="L15" s="348"/>
      <c r="M15" s="1516"/>
    </row>
    <row r="16" spans="1:13" ht="15" customHeight="1">
      <c r="A16" s="1510"/>
      <c r="B16" s="1513"/>
      <c r="C16" s="355" t="s">
        <v>2689</v>
      </c>
      <c r="D16" s="356" t="s">
        <v>1753</v>
      </c>
      <c r="E16" s="357" t="s">
        <v>1797</v>
      </c>
      <c r="F16" s="355">
        <v>3</v>
      </c>
      <c r="G16" s="355">
        <v>3</v>
      </c>
      <c r="H16" s="360" t="s">
        <v>1647</v>
      </c>
      <c r="I16" s="355">
        <v>3</v>
      </c>
      <c r="J16" s="355"/>
      <c r="K16" s="348"/>
      <c r="L16" s="348"/>
      <c r="M16" s="1516"/>
    </row>
    <row r="17" spans="1:13" ht="15" customHeight="1">
      <c r="A17" s="1510"/>
      <c r="B17" s="1513"/>
      <c r="C17" s="355" t="s">
        <v>2690</v>
      </c>
      <c r="D17" s="356" t="s">
        <v>1798</v>
      </c>
      <c r="E17" s="357" t="s">
        <v>1774</v>
      </c>
      <c r="F17" s="361">
        <v>3</v>
      </c>
      <c r="G17" s="361">
        <v>3</v>
      </c>
      <c r="H17" s="360" t="s">
        <v>1651</v>
      </c>
      <c r="I17" s="355"/>
      <c r="J17" s="355">
        <v>3</v>
      </c>
      <c r="K17" s="348"/>
      <c r="L17" s="348"/>
      <c r="M17" s="1516"/>
    </row>
    <row r="18" spans="1:13" ht="15" customHeight="1">
      <c r="A18" s="1510"/>
      <c r="B18" s="1512" t="s">
        <v>1775</v>
      </c>
      <c r="C18" s="355" t="s">
        <v>3024</v>
      </c>
      <c r="D18" s="356" t="s">
        <v>3023</v>
      </c>
      <c r="E18" s="357" t="s">
        <v>1754</v>
      </c>
      <c r="F18" s="353">
        <v>3</v>
      </c>
      <c r="G18" s="353">
        <v>3</v>
      </c>
      <c r="H18" s="354" t="s">
        <v>1771</v>
      </c>
      <c r="I18" s="348"/>
      <c r="J18" s="348">
        <v>3</v>
      </c>
      <c r="K18" s="348"/>
      <c r="L18" s="348"/>
      <c r="M18" s="1516"/>
    </row>
    <row r="19" spans="1:13" ht="15" customHeight="1">
      <c r="A19" s="1510"/>
      <c r="B19" s="1513"/>
      <c r="C19" s="355" t="s">
        <v>3025</v>
      </c>
      <c r="D19" s="356" t="s">
        <v>1799</v>
      </c>
      <c r="E19" s="357" t="s">
        <v>1755</v>
      </c>
      <c r="F19" s="353">
        <v>3</v>
      </c>
      <c r="G19" s="353">
        <v>3</v>
      </c>
      <c r="H19" s="354" t="s">
        <v>1647</v>
      </c>
      <c r="I19" s="348"/>
      <c r="J19" s="348">
        <v>3</v>
      </c>
      <c r="K19" s="348"/>
      <c r="L19" s="348"/>
      <c r="M19" s="1516"/>
    </row>
    <row r="20" spans="1:13" ht="15" customHeight="1">
      <c r="A20" s="1510"/>
      <c r="B20" s="1513"/>
      <c r="C20" s="355" t="s">
        <v>2691</v>
      </c>
      <c r="D20" s="356" t="s">
        <v>1800</v>
      </c>
      <c r="E20" s="357" t="s">
        <v>1801</v>
      </c>
      <c r="F20" s="353">
        <v>3</v>
      </c>
      <c r="G20" s="353">
        <v>3</v>
      </c>
      <c r="H20" s="354" t="s">
        <v>1759</v>
      </c>
      <c r="I20" s="348">
        <v>3</v>
      </c>
      <c r="J20" s="348"/>
      <c r="K20" s="348"/>
      <c r="L20" s="348"/>
      <c r="M20" s="1516"/>
    </row>
    <row r="21" spans="1:13" ht="15" customHeight="1">
      <c r="A21" s="1510"/>
      <c r="B21" s="1513"/>
      <c r="C21" s="355" t="s">
        <v>2692</v>
      </c>
      <c r="D21" s="356" t="s">
        <v>1802</v>
      </c>
      <c r="E21" s="357" t="s">
        <v>1803</v>
      </c>
      <c r="F21" s="353">
        <v>3</v>
      </c>
      <c r="G21" s="353">
        <v>3</v>
      </c>
      <c r="H21" s="354" t="s">
        <v>1647</v>
      </c>
      <c r="I21" s="348">
        <v>3</v>
      </c>
      <c r="J21" s="348"/>
      <c r="K21" s="348"/>
      <c r="L21" s="348"/>
      <c r="M21" s="1516"/>
    </row>
    <row r="22" spans="1:13" ht="15" customHeight="1">
      <c r="A22" s="1510"/>
      <c r="B22" s="1512" t="s">
        <v>1804</v>
      </c>
      <c r="C22" s="355" t="s">
        <v>2696</v>
      </c>
      <c r="D22" s="356" t="s">
        <v>1776</v>
      </c>
      <c r="E22" s="357" t="s">
        <v>1805</v>
      </c>
      <c r="F22" s="361">
        <v>3</v>
      </c>
      <c r="G22" s="361">
        <v>3</v>
      </c>
      <c r="H22" s="360" t="s">
        <v>1759</v>
      </c>
      <c r="I22" s="355"/>
      <c r="J22" s="355">
        <v>3</v>
      </c>
      <c r="K22" s="355"/>
      <c r="L22" s="348"/>
      <c r="M22" s="1516"/>
    </row>
    <row r="23" spans="1:13" ht="15" customHeight="1">
      <c r="A23" s="1510"/>
      <c r="B23" s="1513"/>
      <c r="C23" s="355" t="s">
        <v>2693</v>
      </c>
      <c r="D23" s="362" t="s">
        <v>1806</v>
      </c>
      <c r="E23" s="363" t="s">
        <v>1807</v>
      </c>
      <c r="F23" s="361">
        <v>3</v>
      </c>
      <c r="G23" s="361">
        <v>3</v>
      </c>
      <c r="H23" s="364" t="s">
        <v>1647</v>
      </c>
      <c r="I23" s="355"/>
      <c r="J23" s="355"/>
      <c r="K23" s="355">
        <v>3</v>
      </c>
      <c r="L23" s="348"/>
      <c r="M23" s="1516"/>
    </row>
    <row r="24" spans="1:13" ht="15" customHeight="1">
      <c r="A24" s="1510"/>
      <c r="B24" s="1513"/>
      <c r="C24" s="355" t="s">
        <v>2695</v>
      </c>
      <c r="D24" s="356" t="s">
        <v>1808</v>
      </c>
      <c r="E24" s="357" t="s">
        <v>1756</v>
      </c>
      <c r="F24" s="353">
        <v>3</v>
      </c>
      <c r="G24" s="353">
        <v>3</v>
      </c>
      <c r="H24" s="354" t="s">
        <v>1647</v>
      </c>
      <c r="I24" s="348">
        <v>3</v>
      </c>
      <c r="J24" s="348"/>
      <c r="K24" s="348"/>
      <c r="L24" s="348"/>
      <c r="M24" s="1516"/>
    </row>
    <row r="25" spans="1:13" ht="15" customHeight="1">
      <c r="A25" s="1511"/>
      <c r="B25" s="1513"/>
      <c r="C25" s="355" t="s">
        <v>2694</v>
      </c>
      <c r="D25" s="356" t="s">
        <v>1757</v>
      </c>
      <c r="E25" s="357" t="s">
        <v>1758</v>
      </c>
      <c r="F25" s="353">
        <v>3</v>
      </c>
      <c r="G25" s="353">
        <v>3</v>
      </c>
      <c r="H25" s="354" t="s">
        <v>1647</v>
      </c>
      <c r="I25" s="348"/>
      <c r="J25" s="348">
        <v>3</v>
      </c>
      <c r="K25" s="348"/>
      <c r="L25" s="348"/>
      <c r="M25" s="1517"/>
    </row>
    <row r="26" spans="1:13" ht="15" customHeight="1">
      <c r="A26" s="1002" t="s">
        <v>1668</v>
      </c>
      <c r="B26" s="1003"/>
      <c r="C26" s="1003"/>
      <c r="D26" s="1004"/>
      <c r="E26" s="1004"/>
      <c r="F26" s="1003"/>
      <c r="G26" s="1003"/>
      <c r="H26" s="1003"/>
      <c r="I26" s="1003"/>
      <c r="J26" s="1003"/>
      <c r="K26" s="1003"/>
      <c r="L26" s="1003"/>
      <c r="M26" s="1003"/>
    </row>
    <row r="27" spans="1:13" ht="15" customHeight="1">
      <c r="A27" s="1500" t="s">
        <v>1809</v>
      </c>
      <c r="B27" s="1503" t="s">
        <v>1810</v>
      </c>
      <c r="C27" s="348" t="s">
        <v>2705</v>
      </c>
      <c r="D27" s="365" t="s">
        <v>1760</v>
      </c>
      <c r="E27" s="349" t="s">
        <v>1761</v>
      </c>
      <c r="F27" s="353">
        <v>2</v>
      </c>
      <c r="G27" s="353">
        <v>2</v>
      </c>
      <c r="H27" s="354" t="s">
        <v>1647</v>
      </c>
      <c r="I27" s="348"/>
      <c r="J27" s="348">
        <v>2</v>
      </c>
      <c r="K27" s="348"/>
      <c r="L27" s="348"/>
      <c r="M27" s="1506" t="s">
        <v>1811</v>
      </c>
    </row>
    <row r="28" spans="1:13" ht="15" customHeight="1">
      <c r="A28" s="1501"/>
      <c r="B28" s="1504"/>
      <c r="C28" s="348" t="s">
        <v>2704</v>
      </c>
      <c r="D28" s="351" t="s">
        <v>1812</v>
      </c>
      <c r="E28" s="352" t="s">
        <v>1762</v>
      </c>
      <c r="F28" s="353">
        <v>2</v>
      </c>
      <c r="G28" s="353">
        <v>2</v>
      </c>
      <c r="H28" s="354" t="s">
        <v>1647</v>
      </c>
      <c r="I28" s="348">
        <v>2</v>
      </c>
      <c r="J28" s="348"/>
      <c r="K28" s="348"/>
      <c r="L28" s="348"/>
      <c r="M28" s="1507"/>
    </row>
    <row r="29" spans="1:13" ht="15" customHeight="1">
      <c r="A29" s="1501"/>
      <c r="B29" s="1504"/>
      <c r="C29" s="348" t="s">
        <v>2703</v>
      </c>
      <c r="D29" s="365" t="s">
        <v>1813</v>
      </c>
      <c r="E29" s="349" t="s">
        <v>1814</v>
      </c>
      <c r="F29" s="353">
        <v>2</v>
      </c>
      <c r="G29" s="353">
        <v>2</v>
      </c>
      <c r="H29" s="354" t="s">
        <v>1759</v>
      </c>
      <c r="I29" s="348"/>
      <c r="J29" s="348">
        <v>2</v>
      </c>
      <c r="K29" s="348"/>
      <c r="L29" s="348"/>
      <c r="M29" s="1507"/>
    </row>
    <row r="30" spans="1:13" ht="15" customHeight="1">
      <c r="A30" s="1501"/>
      <c r="B30" s="1504"/>
      <c r="C30" s="355" t="s">
        <v>2702</v>
      </c>
      <c r="D30" s="358" t="s">
        <v>1815</v>
      </c>
      <c r="E30" s="359" t="s">
        <v>1763</v>
      </c>
      <c r="F30" s="361">
        <v>2</v>
      </c>
      <c r="G30" s="361">
        <v>2</v>
      </c>
      <c r="H30" s="360" t="s">
        <v>1759</v>
      </c>
      <c r="I30" s="348"/>
      <c r="J30" s="348">
        <v>2</v>
      </c>
      <c r="K30" s="348"/>
      <c r="L30" s="348"/>
      <c r="M30" s="1507"/>
    </row>
    <row r="31" spans="1:13" ht="15" customHeight="1">
      <c r="A31" s="1501"/>
      <c r="B31" s="1504"/>
      <c r="C31" s="355" t="s">
        <v>2701</v>
      </c>
      <c r="D31" s="358" t="s">
        <v>1816</v>
      </c>
      <c r="E31" s="359" t="s">
        <v>1817</v>
      </c>
      <c r="F31" s="361">
        <v>2</v>
      </c>
      <c r="G31" s="361">
        <v>2</v>
      </c>
      <c r="H31" s="360" t="s">
        <v>1759</v>
      </c>
      <c r="I31" s="348">
        <v>2</v>
      </c>
      <c r="J31" s="348"/>
      <c r="K31" s="348"/>
      <c r="L31" s="348"/>
      <c r="M31" s="1507"/>
    </row>
    <row r="32" spans="1:13" ht="15" customHeight="1">
      <c r="A32" s="1501"/>
      <c r="B32" s="1504"/>
      <c r="C32" s="366" t="s">
        <v>2706</v>
      </c>
      <c r="D32" s="367" t="s">
        <v>1818</v>
      </c>
      <c r="E32" s="367" t="s">
        <v>1819</v>
      </c>
      <c r="F32" s="368">
        <v>2</v>
      </c>
      <c r="G32" s="368">
        <v>2</v>
      </c>
      <c r="H32" s="368" t="s">
        <v>1764</v>
      </c>
      <c r="I32" s="366">
        <v>2</v>
      </c>
      <c r="J32" s="369"/>
      <c r="K32" s="369"/>
      <c r="L32" s="369"/>
      <c r="M32" s="1507"/>
    </row>
    <row r="33" spans="1:13" ht="15" customHeight="1">
      <c r="A33" s="1501"/>
      <c r="B33" s="1504"/>
      <c r="C33" s="355" t="s">
        <v>2700</v>
      </c>
      <c r="D33" s="356" t="s">
        <v>1820</v>
      </c>
      <c r="E33" s="357" t="s">
        <v>1821</v>
      </c>
      <c r="F33" s="361">
        <v>2</v>
      </c>
      <c r="G33" s="361">
        <v>2</v>
      </c>
      <c r="H33" s="360" t="s">
        <v>1778</v>
      </c>
      <c r="I33" s="348"/>
      <c r="J33" s="348"/>
      <c r="K33" s="348">
        <v>2</v>
      </c>
      <c r="L33" s="348"/>
      <c r="M33" s="1507"/>
    </row>
    <row r="34" spans="1:13" ht="15" customHeight="1">
      <c r="A34" s="1501"/>
      <c r="B34" s="1504"/>
      <c r="C34" s="355" t="s">
        <v>2699</v>
      </c>
      <c r="D34" s="356" t="s">
        <v>1777</v>
      </c>
      <c r="E34" s="357" t="s">
        <v>1822</v>
      </c>
      <c r="F34" s="361">
        <v>2</v>
      </c>
      <c r="G34" s="361">
        <v>2</v>
      </c>
      <c r="H34" s="360" t="s">
        <v>1647</v>
      </c>
      <c r="I34" s="348"/>
      <c r="J34" s="348"/>
      <c r="K34" s="348">
        <v>2</v>
      </c>
      <c r="L34" s="348"/>
      <c r="M34" s="1507"/>
    </row>
    <row r="35" spans="1:13" ht="15" customHeight="1">
      <c r="A35" s="1501"/>
      <c r="B35" s="1504"/>
      <c r="C35" s="355" t="s">
        <v>2698</v>
      </c>
      <c r="D35" s="356" t="s">
        <v>1823</v>
      </c>
      <c r="E35" s="357" t="s">
        <v>1765</v>
      </c>
      <c r="F35" s="361">
        <v>2</v>
      </c>
      <c r="G35" s="361">
        <v>2</v>
      </c>
      <c r="H35" s="360" t="s">
        <v>1778</v>
      </c>
      <c r="I35" s="348">
        <v>2</v>
      </c>
      <c r="J35" s="348"/>
      <c r="K35" s="348"/>
      <c r="L35" s="348"/>
      <c r="M35" s="1507"/>
    </row>
    <row r="36" spans="1:13" ht="15" customHeight="1">
      <c r="A36" s="1501"/>
      <c r="B36" s="1504"/>
      <c r="C36" s="355" t="s">
        <v>2697</v>
      </c>
      <c r="D36" s="370" t="s">
        <v>1766</v>
      </c>
      <c r="E36" s="357" t="s">
        <v>1767</v>
      </c>
      <c r="F36" s="361">
        <v>2</v>
      </c>
      <c r="G36" s="361">
        <v>2</v>
      </c>
      <c r="H36" s="360" t="s">
        <v>1651</v>
      </c>
      <c r="I36" s="348"/>
      <c r="J36" s="348">
        <v>2</v>
      </c>
      <c r="K36" s="348"/>
      <c r="L36" s="348"/>
      <c r="M36" s="1507"/>
    </row>
    <row r="37" spans="1:13" ht="15" customHeight="1">
      <c r="A37" s="1502"/>
      <c r="B37" s="1505"/>
      <c r="C37" s="371" t="s">
        <v>3026</v>
      </c>
      <c r="D37" s="372" t="s">
        <v>3027</v>
      </c>
      <c r="E37" s="373"/>
      <c r="F37" s="374">
        <v>2</v>
      </c>
      <c r="G37" s="374">
        <v>2</v>
      </c>
      <c r="H37" s="375" t="s">
        <v>1651</v>
      </c>
      <c r="I37" s="376"/>
      <c r="J37" s="376"/>
      <c r="K37" s="376">
        <v>2</v>
      </c>
      <c r="L37" s="376"/>
      <c r="M37" s="1508"/>
    </row>
    <row r="38" spans="1:13" ht="15" customHeight="1">
      <c r="A38" s="1002" t="s">
        <v>1824</v>
      </c>
      <c r="B38" s="1003"/>
      <c r="C38" s="1003"/>
      <c r="D38" s="1004"/>
      <c r="E38" s="1004"/>
      <c r="F38" s="1003"/>
      <c r="G38" s="1003"/>
      <c r="H38" s="1003"/>
      <c r="I38" s="1003"/>
      <c r="J38" s="1003"/>
      <c r="K38" s="1003"/>
      <c r="L38" s="1003"/>
      <c r="M38" s="1003"/>
    </row>
    <row r="39" spans="1:13" ht="15" customHeight="1">
      <c r="A39" s="309"/>
      <c r="B39" s="377"/>
      <c r="C39" s="377"/>
      <c r="D39" s="309"/>
      <c r="E39" s="311"/>
      <c r="F39" s="310"/>
      <c r="G39" s="310"/>
      <c r="H39" s="310"/>
      <c r="I39" s="310"/>
      <c r="J39" s="310"/>
      <c r="K39" s="310"/>
      <c r="L39" s="310"/>
      <c r="M39" s="310"/>
    </row>
  </sheetData>
  <mergeCells count="28">
    <mergeCell ref="B1:M1"/>
    <mergeCell ref="E5:M5"/>
    <mergeCell ref="A6:A7"/>
    <mergeCell ref="B6:B7"/>
    <mergeCell ref="C6:C7"/>
    <mergeCell ref="D6:D7"/>
    <mergeCell ref="B2:D2"/>
    <mergeCell ref="B3:M3"/>
    <mergeCell ref="B4:M4"/>
    <mergeCell ref="E6:E7"/>
    <mergeCell ref="F6:F7"/>
    <mergeCell ref="G6:G7"/>
    <mergeCell ref="H6:H7"/>
    <mergeCell ref="I6:J6"/>
    <mergeCell ref="K6:L6"/>
    <mergeCell ref="M6:M7"/>
    <mergeCell ref="A8:A13"/>
    <mergeCell ref="B8:B9"/>
    <mergeCell ref="B10:B13"/>
    <mergeCell ref="M10:M13"/>
    <mergeCell ref="M14:M25"/>
    <mergeCell ref="B18:B21"/>
    <mergeCell ref="B22:B25"/>
    <mergeCell ref="A27:A37"/>
    <mergeCell ref="B27:B37"/>
    <mergeCell ref="M27:M37"/>
    <mergeCell ref="A14:A25"/>
    <mergeCell ref="B14:B17"/>
  </mergeCells>
  <phoneticPr fontId="5" type="noConversion"/>
  <pageMargins left="0.511811023622047" right="0.31496062992126012" top="0.55118110236220508" bottom="0.55118110236220508" header="0.31496062992126012" footer="0.31496062992126012"/>
  <pageSetup paperSize="0" scale="43" fitToWidth="0" fitToHeight="0" orientation="landscape" horizontalDpi="0" verticalDpi="0" copie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0" workbookViewId="0">
      <selection activeCell="J34" sqref="J34"/>
    </sheetView>
  </sheetViews>
  <sheetFormatPr defaultRowHeight="16.5"/>
  <cols>
    <col min="1" max="1" width="26.75" customWidth="1"/>
    <col min="2" max="2" width="19" customWidth="1"/>
    <col min="3" max="3" width="44.25" customWidth="1"/>
    <col min="4" max="4" width="10.25" customWidth="1"/>
    <col min="5" max="5" width="12.875" customWidth="1"/>
    <col min="6" max="9" width="4.875" customWidth="1"/>
    <col min="10" max="10" width="16.875" customWidth="1"/>
    <col min="11" max="11" width="9" customWidth="1"/>
  </cols>
  <sheetData>
    <row r="1" spans="1:10" ht="24" customHeight="1">
      <c r="A1" s="1530" t="s">
        <v>1441</v>
      </c>
      <c r="B1" s="1530"/>
      <c r="C1" s="1530"/>
      <c r="D1" s="1530"/>
      <c r="E1" s="1530"/>
      <c r="F1" s="1530"/>
      <c r="G1" s="1530"/>
      <c r="H1" s="1530"/>
      <c r="I1" s="1530"/>
      <c r="J1" s="1530"/>
    </row>
    <row r="2" spans="1:10" s="24" customFormat="1" ht="15.75">
      <c r="A2" s="24" t="s">
        <v>1442</v>
      </c>
    </row>
    <row r="3" spans="1:10" s="24" customFormat="1" ht="28.5" customHeight="1" thickBot="1">
      <c r="A3" s="1531" t="s">
        <v>2707</v>
      </c>
      <c r="B3" s="1531"/>
      <c r="C3" s="1531"/>
      <c r="D3" s="1531"/>
      <c r="E3" s="1531"/>
      <c r="F3" s="1531"/>
      <c r="G3" s="1531"/>
      <c r="H3" s="1531"/>
      <c r="I3" s="1531"/>
      <c r="J3" s="1531"/>
    </row>
    <row r="4" spans="1:10" ht="17.25" thickBot="1">
      <c r="A4" s="45" t="s">
        <v>52</v>
      </c>
      <c r="B4" s="237" t="s">
        <v>53</v>
      </c>
      <c r="C4" s="237" t="s">
        <v>54</v>
      </c>
      <c r="D4" s="237" t="s">
        <v>55</v>
      </c>
      <c r="E4" s="1532" t="s">
        <v>56</v>
      </c>
      <c r="F4" s="1533" t="s">
        <v>57</v>
      </c>
      <c r="G4" s="1533"/>
      <c r="H4" s="1533" t="s">
        <v>58</v>
      </c>
      <c r="I4" s="1533"/>
      <c r="J4" s="238" t="s">
        <v>61</v>
      </c>
    </row>
    <row r="5" spans="1:10" ht="17.25" thickBot="1">
      <c r="A5" s="46" t="s">
        <v>62</v>
      </c>
      <c r="B5" s="239" t="s">
        <v>63</v>
      </c>
      <c r="C5" s="239" t="s">
        <v>64</v>
      </c>
      <c r="D5" s="239" t="s">
        <v>65</v>
      </c>
      <c r="E5" s="1532"/>
      <c r="F5" s="1534" t="s">
        <v>66</v>
      </c>
      <c r="G5" s="1534"/>
      <c r="H5" s="1534" t="s">
        <v>67</v>
      </c>
      <c r="I5" s="1534"/>
      <c r="J5" s="240" t="s">
        <v>70</v>
      </c>
    </row>
    <row r="6" spans="1:10">
      <c r="A6" s="47"/>
      <c r="B6" s="241"/>
      <c r="C6" s="241"/>
      <c r="D6" s="241"/>
      <c r="E6" s="1532"/>
      <c r="F6" s="241" t="s">
        <v>71</v>
      </c>
      <c r="G6" s="241" t="s">
        <v>72</v>
      </c>
      <c r="H6" s="241" t="s">
        <v>71</v>
      </c>
      <c r="I6" s="241" t="s">
        <v>72</v>
      </c>
      <c r="J6" s="242"/>
    </row>
    <row r="7" spans="1:10" ht="15" customHeight="1">
      <c r="A7" s="1529" t="s">
        <v>1443</v>
      </c>
      <c r="B7" s="243" t="s">
        <v>1444</v>
      </c>
      <c r="C7" s="243" t="s">
        <v>1445</v>
      </c>
      <c r="D7" s="243">
        <v>2</v>
      </c>
      <c r="E7" s="243" t="s">
        <v>76</v>
      </c>
      <c r="F7" s="243">
        <v>2</v>
      </c>
      <c r="G7" s="243"/>
      <c r="H7" s="243"/>
      <c r="I7" s="243"/>
      <c r="J7" s="244"/>
    </row>
    <row r="8" spans="1:10" ht="15" customHeight="1">
      <c r="A8" s="1529"/>
      <c r="B8" s="243" t="s">
        <v>1446</v>
      </c>
      <c r="C8" s="243" t="s">
        <v>1424</v>
      </c>
      <c r="D8" s="243">
        <v>2</v>
      </c>
      <c r="E8" s="243" t="s">
        <v>76</v>
      </c>
      <c r="F8" s="243"/>
      <c r="G8" s="243">
        <v>2</v>
      </c>
      <c r="H8" s="243"/>
      <c r="I8" s="243"/>
      <c r="J8" s="244"/>
    </row>
    <row r="9" spans="1:10" ht="15" customHeight="1">
      <c r="A9" s="1467" t="s">
        <v>1447</v>
      </c>
      <c r="B9" s="1467"/>
      <c r="C9" s="1467"/>
      <c r="D9" s="1005">
        <v>4</v>
      </c>
      <c r="E9" s="1005"/>
      <c r="F9" s="1005">
        <v>2</v>
      </c>
      <c r="G9" s="1005">
        <v>2</v>
      </c>
      <c r="H9" s="1005">
        <v>0</v>
      </c>
      <c r="I9" s="1005">
        <v>0</v>
      </c>
      <c r="J9" s="1006"/>
    </row>
    <row r="10" spans="1:10" ht="15" customHeight="1">
      <c r="A10" s="26" t="s">
        <v>1448</v>
      </c>
      <c r="B10" s="243" t="s">
        <v>1449</v>
      </c>
      <c r="C10" s="243" t="s">
        <v>1450</v>
      </c>
      <c r="D10" s="243">
        <v>4</v>
      </c>
      <c r="E10" s="243" t="s">
        <v>76</v>
      </c>
      <c r="F10" s="243">
        <v>4</v>
      </c>
      <c r="G10" s="243"/>
      <c r="H10" s="243"/>
      <c r="I10" s="243"/>
      <c r="J10" s="244"/>
    </row>
    <row r="11" spans="1:10" ht="15" customHeight="1">
      <c r="A11" s="1467" t="s">
        <v>1451</v>
      </c>
      <c r="B11" s="1467"/>
      <c r="C11" s="1467"/>
      <c r="D11" s="1005">
        <v>4</v>
      </c>
      <c r="E11" s="1005"/>
      <c r="F11" s="1005">
        <v>4</v>
      </c>
      <c r="G11" s="1005">
        <v>0</v>
      </c>
      <c r="H11" s="1005">
        <v>0</v>
      </c>
      <c r="I11" s="1005">
        <v>0</v>
      </c>
      <c r="J11" s="1006"/>
    </row>
    <row r="12" spans="1:10" ht="15" customHeight="1">
      <c r="A12" s="1529" t="s">
        <v>1452</v>
      </c>
      <c r="B12" s="243" t="s">
        <v>1453</v>
      </c>
      <c r="C12" s="243" t="s">
        <v>1438</v>
      </c>
      <c r="D12" s="243">
        <v>2</v>
      </c>
      <c r="E12" s="243" t="s">
        <v>76</v>
      </c>
      <c r="F12" s="243"/>
      <c r="G12" s="243">
        <v>2</v>
      </c>
      <c r="H12" s="243"/>
      <c r="I12" s="243"/>
      <c r="J12" s="244"/>
    </row>
    <row r="13" spans="1:10" ht="15" customHeight="1">
      <c r="A13" s="1529"/>
      <c r="B13" s="243" t="s">
        <v>1454</v>
      </c>
      <c r="C13" s="243" t="s">
        <v>1437</v>
      </c>
      <c r="D13" s="243">
        <v>2</v>
      </c>
      <c r="E13" s="243" t="s">
        <v>76</v>
      </c>
      <c r="F13" s="243">
        <v>2</v>
      </c>
      <c r="G13" s="243"/>
      <c r="H13" s="243"/>
      <c r="I13" s="243"/>
      <c r="J13" s="244"/>
    </row>
    <row r="14" spans="1:10" ht="15" customHeight="1">
      <c r="A14" s="1529"/>
      <c r="B14" s="243" t="s">
        <v>1455</v>
      </c>
      <c r="C14" s="243" t="s">
        <v>1456</v>
      </c>
      <c r="D14" s="243">
        <v>2</v>
      </c>
      <c r="E14" s="243" t="s">
        <v>76</v>
      </c>
      <c r="F14" s="243">
        <v>2</v>
      </c>
      <c r="G14" s="243"/>
      <c r="H14" s="243"/>
      <c r="I14" s="243"/>
      <c r="J14" s="244"/>
    </row>
    <row r="15" spans="1:10" ht="15" customHeight="1">
      <c r="A15" s="1529"/>
      <c r="B15" s="243" t="s">
        <v>1457</v>
      </c>
      <c r="C15" s="243" t="s">
        <v>1436</v>
      </c>
      <c r="D15" s="243">
        <v>2</v>
      </c>
      <c r="E15" s="243" t="s">
        <v>76</v>
      </c>
      <c r="F15" s="243"/>
      <c r="G15" s="243">
        <v>2</v>
      </c>
      <c r="H15" s="243"/>
      <c r="I15" s="243"/>
      <c r="J15" s="244"/>
    </row>
    <row r="16" spans="1:10" ht="15" customHeight="1">
      <c r="A16" s="1529"/>
      <c r="B16" s="243" t="s">
        <v>1458</v>
      </c>
      <c r="C16" s="243" t="s">
        <v>1459</v>
      </c>
      <c r="D16" s="243">
        <v>2</v>
      </c>
      <c r="E16" s="243" t="s">
        <v>76</v>
      </c>
      <c r="F16" s="243"/>
      <c r="G16" s="243">
        <v>2</v>
      </c>
      <c r="H16" s="243"/>
      <c r="I16" s="243"/>
      <c r="J16" s="244"/>
    </row>
    <row r="17" spans="1:10" ht="15" customHeight="1">
      <c r="A17" s="1529"/>
      <c r="B17" s="243" t="s">
        <v>1460</v>
      </c>
      <c r="C17" s="243" t="s">
        <v>1461</v>
      </c>
      <c r="D17" s="243">
        <v>2</v>
      </c>
      <c r="E17" s="243" t="s">
        <v>76</v>
      </c>
      <c r="F17" s="243">
        <v>2</v>
      </c>
      <c r="G17" s="243"/>
      <c r="H17" s="243"/>
      <c r="I17" s="243"/>
      <c r="J17" s="244"/>
    </row>
    <row r="18" spans="1:10" ht="15" customHeight="1">
      <c r="A18" s="1529"/>
      <c r="B18" s="243" t="s">
        <v>1462</v>
      </c>
      <c r="C18" s="243" t="s">
        <v>1463</v>
      </c>
      <c r="D18" s="243">
        <v>2</v>
      </c>
      <c r="E18" s="243" t="s">
        <v>76</v>
      </c>
      <c r="F18" s="243"/>
      <c r="G18" s="243"/>
      <c r="H18" s="243"/>
      <c r="I18" s="243">
        <v>2</v>
      </c>
      <c r="J18" s="244"/>
    </row>
    <row r="19" spans="1:10" ht="15" customHeight="1">
      <c r="A19" s="1529"/>
      <c r="B19" s="243" t="s">
        <v>1464</v>
      </c>
      <c r="C19" s="243" t="s">
        <v>1465</v>
      </c>
      <c r="D19" s="243">
        <v>2</v>
      </c>
      <c r="E19" s="243" t="s">
        <v>76</v>
      </c>
      <c r="F19" s="243"/>
      <c r="G19" s="243"/>
      <c r="H19" s="243"/>
      <c r="I19" s="243">
        <v>2</v>
      </c>
      <c r="J19" s="244"/>
    </row>
    <row r="20" spans="1:10" ht="15" customHeight="1">
      <c r="A20" s="1529"/>
      <c r="B20" s="243" t="s">
        <v>1466</v>
      </c>
      <c r="C20" s="243" t="s">
        <v>1467</v>
      </c>
      <c r="D20" s="243">
        <v>2</v>
      </c>
      <c r="E20" s="243" t="s">
        <v>76</v>
      </c>
      <c r="F20" s="243"/>
      <c r="G20" s="243">
        <v>2</v>
      </c>
      <c r="H20" s="243"/>
      <c r="I20" s="243"/>
      <c r="J20" s="244"/>
    </row>
    <row r="21" spans="1:10" ht="15" customHeight="1">
      <c r="A21" s="1467" t="s">
        <v>1468</v>
      </c>
      <c r="B21" s="1467"/>
      <c r="C21" s="1467"/>
      <c r="D21" s="1005">
        <v>18</v>
      </c>
      <c r="E21" s="1005"/>
      <c r="F21" s="1005">
        <v>6</v>
      </c>
      <c r="G21" s="1005">
        <v>8</v>
      </c>
      <c r="H21" s="1005">
        <v>0</v>
      </c>
      <c r="I21" s="1005">
        <v>4</v>
      </c>
      <c r="J21" s="1006"/>
    </row>
    <row r="22" spans="1:10" ht="15" customHeight="1">
      <c r="A22" s="1529" t="s">
        <v>1469</v>
      </c>
      <c r="B22" s="243" t="s">
        <v>1470</v>
      </c>
      <c r="C22" s="243" t="s">
        <v>1439</v>
      </c>
      <c r="D22" s="243">
        <v>2</v>
      </c>
      <c r="E22" s="243" t="s">
        <v>76</v>
      </c>
      <c r="F22" s="243">
        <v>2</v>
      </c>
      <c r="G22" s="243"/>
      <c r="H22" s="243"/>
      <c r="I22" s="243"/>
      <c r="J22" s="244"/>
    </row>
    <row r="23" spans="1:10" ht="15" customHeight="1">
      <c r="A23" s="1529"/>
      <c r="B23" s="243" t="s">
        <v>1471</v>
      </c>
      <c r="C23" s="243" t="s">
        <v>1161</v>
      </c>
      <c r="D23" s="243">
        <v>2</v>
      </c>
      <c r="E23" s="243" t="s">
        <v>76</v>
      </c>
      <c r="F23" s="243"/>
      <c r="G23" s="243">
        <v>2</v>
      </c>
      <c r="H23" s="243"/>
      <c r="I23" s="243"/>
      <c r="J23" s="244"/>
    </row>
    <row r="24" spans="1:10" ht="15" customHeight="1">
      <c r="A24" s="1529"/>
      <c r="B24" s="243" t="s">
        <v>1472</v>
      </c>
      <c r="C24" s="243" t="s">
        <v>1158</v>
      </c>
      <c r="D24" s="243">
        <v>2</v>
      </c>
      <c r="E24" s="243" t="s">
        <v>76</v>
      </c>
      <c r="F24" s="243"/>
      <c r="G24" s="243">
        <v>2</v>
      </c>
      <c r="H24" s="243"/>
      <c r="I24" s="243"/>
      <c r="J24" s="244"/>
    </row>
    <row r="25" spans="1:10" ht="15" customHeight="1">
      <c r="A25" s="1529"/>
      <c r="B25" s="243" t="s">
        <v>1473</v>
      </c>
      <c r="C25" s="243" t="s">
        <v>1440</v>
      </c>
      <c r="D25" s="243">
        <v>2</v>
      </c>
      <c r="E25" s="243" t="s">
        <v>76</v>
      </c>
      <c r="F25" s="243">
        <v>2</v>
      </c>
      <c r="G25" s="243"/>
      <c r="H25" s="243"/>
      <c r="I25" s="243"/>
      <c r="J25" s="244"/>
    </row>
    <row r="26" spans="1:10" ht="15" customHeight="1">
      <c r="A26" s="1529"/>
      <c r="B26" s="243" t="s">
        <v>1474</v>
      </c>
      <c r="C26" s="243" t="s">
        <v>1428</v>
      </c>
      <c r="D26" s="243">
        <v>2</v>
      </c>
      <c r="E26" s="243" t="s">
        <v>76</v>
      </c>
      <c r="F26" s="243">
        <v>2</v>
      </c>
      <c r="G26" s="243"/>
      <c r="H26" s="243"/>
      <c r="I26" s="243"/>
      <c r="J26" s="244"/>
    </row>
    <row r="27" spans="1:10" ht="15" customHeight="1">
      <c r="A27" s="1467" t="s">
        <v>1475</v>
      </c>
      <c r="B27" s="1467"/>
      <c r="C27" s="1467"/>
      <c r="D27" s="1005">
        <v>10</v>
      </c>
      <c r="E27" s="1005"/>
      <c r="F27" s="1005">
        <v>6</v>
      </c>
      <c r="G27" s="1005">
        <v>4</v>
      </c>
      <c r="H27" s="1005">
        <v>0</v>
      </c>
      <c r="I27" s="1005">
        <v>0</v>
      </c>
      <c r="J27" s="1006"/>
    </row>
    <row r="28" spans="1:10" ht="15" customHeight="1">
      <c r="A28" s="1529" t="s">
        <v>1476</v>
      </c>
      <c r="B28" s="243" t="s">
        <v>1477</v>
      </c>
      <c r="C28" s="243" t="s">
        <v>1478</v>
      </c>
      <c r="D28" s="243">
        <v>2</v>
      </c>
      <c r="E28" s="243" t="s">
        <v>76</v>
      </c>
      <c r="F28" s="243"/>
      <c r="G28" s="243"/>
      <c r="H28" s="243">
        <v>2</v>
      </c>
      <c r="I28" s="243"/>
      <c r="J28" s="244"/>
    </row>
    <row r="29" spans="1:10" ht="15" customHeight="1">
      <c r="A29" s="1529"/>
      <c r="B29" s="243" t="s">
        <v>1479</v>
      </c>
      <c r="C29" s="243" t="s">
        <v>1480</v>
      </c>
      <c r="D29" s="243">
        <v>2</v>
      </c>
      <c r="E29" s="243" t="s">
        <v>76</v>
      </c>
      <c r="F29" s="243"/>
      <c r="G29" s="243">
        <v>2</v>
      </c>
      <c r="H29" s="243"/>
      <c r="I29" s="243"/>
      <c r="J29" s="244"/>
    </row>
    <row r="30" spans="1:10" ht="15" customHeight="1">
      <c r="A30" s="1529"/>
      <c r="B30" s="243" t="s">
        <v>1481</v>
      </c>
      <c r="C30" s="243" t="s">
        <v>1482</v>
      </c>
      <c r="D30" s="243">
        <v>2</v>
      </c>
      <c r="E30" s="243" t="s">
        <v>76</v>
      </c>
      <c r="F30" s="243">
        <v>2</v>
      </c>
      <c r="G30" s="243"/>
      <c r="H30" s="243"/>
      <c r="I30" s="243"/>
      <c r="J30" s="244"/>
    </row>
    <row r="31" spans="1:10" ht="15" customHeight="1">
      <c r="A31" s="1529"/>
      <c r="B31" s="243" t="s">
        <v>1483</v>
      </c>
      <c r="C31" s="243" t="s">
        <v>1484</v>
      </c>
      <c r="D31" s="243">
        <v>2</v>
      </c>
      <c r="E31" s="243" t="s">
        <v>76</v>
      </c>
      <c r="F31" s="243">
        <v>2</v>
      </c>
      <c r="G31" s="243"/>
      <c r="H31" s="243"/>
      <c r="I31" s="243"/>
      <c r="J31" s="244"/>
    </row>
    <row r="32" spans="1:10" ht="15" customHeight="1">
      <c r="A32" s="1529"/>
      <c r="B32" s="243" t="s">
        <v>1485</v>
      </c>
      <c r="C32" s="243" t="s">
        <v>1433</v>
      </c>
      <c r="D32" s="243">
        <v>2</v>
      </c>
      <c r="E32" s="243" t="s">
        <v>76</v>
      </c>
      <c r="F32" s="243"/>
      <c r="G32" s="243">
        <v>2</v>
      </c>
      <c r="H32" s="243"/>
      <c r="I32" s="243"/>
      <c r="J32" s="244"/>
    </row>
    <row r="33" spans="1:10" ht="15" customHeight="1">
      <c r="A33" s="1529"/>
      <c r="B33" s="243" t="s">
        <v>1486</v>
      </c>
      <c r="C33" s="243" t="s">
        <v>1429</v>
      </c>
      <c r="D33" s="243">
        <v>2</v>
      </c>
      <c r="E33" s="243" t="s">
        <v>76</v>
      </c>
      <c r="F33" s="243">
        <v>2</v>
      </c>
      <c r="G33" s="243"/>
      <c r="H33" s="243"/>
      <c r="I33" s="243"/>
      <c r="J33" s="244"/>
    </row>
    <row r="34" spans="1:10" ht="15" customHeight="1">
      <c r="A34" s="1529"/>
      <c r="B34" s="243" t="s">
        <v>1487</v>
      </c>
      <c r="C34" s="243" t="s">
        <v>1488</v>
      </c>
      <c r="D34" s="243">
        <v>2</v>
      </c>
      <c r="E34" s="243" t="s">
        <v>76</v>
      </c>
      <c r="F34" s="243">
        <v>2</v>
      </c>
      <c r="G34" s="243"/>
      <c r="H34" s="243"/>
      <c r="I34" s="243"/>
      <c r="J34" s="244" t="s">
        <v>108</v>
      </c>
    </row>
    <row r="35" spans="1:10" ht="15" customHeight="1">
      <c r="A35" s="1467" t="s">
        <v>1489</v>
      </c>
      <c r="B35" s="1467"/>
      <c r="C35" s="1467"/>
      <c r="D35" s="1005">
        <v>14</v>
      </c>
      <c r="E35" s="1005"/>
      <c r="F35" s="1005">
        <v>8</v>
      </c>
      <c r="G35" s="1005">
        <v>4</v>
      </c>
      <c r="H35" s="1005">
        <v>2</v>
      </c>
      <c r="I35" s="1005">
        <v>0</v>
      </c>
      <c r="J35" s="1006"/>
    </row>
    <row r="36" spans="1:10" ht="15" customHeight="1">
      <c r="A36" s="1465" t="s">
        <v>203</v>
      </c>
      <c r="B36" s="1465"/>
      <c r="C36" s="1465"/>
      <c r="D36" s="243">
        <v>50</v>
      </c>
      <c r="E36" s="243"/>
      <c r="F36" s="243">
        <v>26</v>
      </c>
      <c r="G36" s="243">
        <v>18</v>
      </c>
      <c r="H36" s="243">
        <v>2</v>
      </c>
      <c r="I36" s="243">
        <v>4</v>
      </c>
      <c r="J36" s="245"/>
    </row>
    <row r="37" spans="1:10" ht="15" customHeight="1">
      <c r="A37" s="1465" t="s">
        <v>204</v>
      </c>
      <c r="B37" s="1465"/>
      <c r="C37" s="1465"/>
      <c r="D37" s="1466">
        <v>8</v>
      </c>
      <c r="E37" s="1466"/>
      <c r="F37" s="1466"/>
      <c r="G37" s="1466"/>
      <c r="H37" s="1466"/>
      <c r="I37" s="1466"/>
      <c r="J37" s="1466"/>
    </row>
    <row r="38" spans="1:10" ht="15" customHeight="1">
      <c r="A38" s="1465" t="s">
        <v>205</v>
      </c>
      <c r="B38" s="1465"/>
      <c r="C38" s="1465"/>
      <c r="D38" s="1466">
        <v>24</v>
      </c>
      <c r="E38" s="1466"/>
      <c r="F38" s="1466"/>
      <c r="G38" s="1466"/>
      <c r="H38" s="1466"/>
      <c r="I38" s="1466"/>
      <c r="J38" s="1466"/>
    </row>
    <row r="39" spans="1:10" ht="15" customHeight="1">
      <c r="A39" s="1465" t="s">
        <v>206</v>
      </c>
      <c r="B39" s="1465"/>
      <c r="C39" s="1465"/>
      <c r="D39" s="1466">
        <v>32</v>
      </c>
      <c r="E39" s="1466"/>
      <c r="F39" s="1466"/>
      <c r="G39" s="1466"/>
      <c r="H39" s="1466"/>
      <c r="I39" s="1466"/>
      <c r="J39" s="1466"/>
    </row>
    <row r="40" spans="1:10" ht="15" customHeight="1">
      <c r="A40" s="1465" t="s">
        <v>207</v>
      </c>
      <c r="B40" s="1465"/>
      <c r="C40" s="1465"/>
      <c r="D40" s="1243"/>
      <c r="E40" s="1243"/>
      <c r="F40" s="1243"/>
      <c r="G40" s="1243"/>
      <c r="H40" s="1243"/>
      <c r="I40" s="1243"/>
      <c r="J40" s="1243"/>
    </row>
    <row r="41" spans="1:10" ht="15" customHeight="1" thickBot="1">
      <c r="A41" s="1464" t="s">
        <v>208</v>
      </c>
      <c r="B41" s="1464"/>
      <c r="C41" s="1464"/>
      <c r="D41" s="1237"/>
      <c r="E41" s="1237"/>
      <c r="F41" s="1237"/>
      <c r="G41" s="1237"/>
      <c r="H41" s="1237"/>
      <c r="I41" s="1237"/>
      <c r="J41" s="1237"/>
    </row>
  </sheetData>
  <mergeCells count="27">
    <mergeCell ref="A1:J1"/>
    <mergeCell ref="A3:J3"/>
    <mergeCell ref="E4:E6"/>
    <mergeCell ref="F4:G4"/>
    <mergeCell ref="H4:I4"/>
    <mergeCell ref="F5:G5"/>
    <mergeCell ref="H5:I5"/>
    <mergeCell ref="D37:J37"/>
    <mergeCell ref="A7:A8"/>
    <mergeCell ref="A9:C9"/>
    <mergeCell ref="A11:C11"/>
    <mergeCell ref="A12:A20"/>
    <mergeCell ref="A21:C21"/>
    <mergeCell ref="A22:A26"/>
    <mergeCell ref="A27:C27"/>
    <mergeCell ref="A28:A34"/>
    <mergeCell ref="A35:C35"/>
    <mergeCell ref="A36:C36"/>
    <mergeCell ref="A37:C37"/>
    <mergeCell ref="A41:C41"/>
    <mergeCell ref="D41:J41"/>
    <mergeCell ref="A38:C38"/>
    <mergeCell ref="D38:J38"/>
    <mergeCell ref="A39:C39"/>
    <mergeCell ref="D39:J39"/>
    <mergeCell ref="A40:C40"/>
    <mergeCell ref="D40:J40"/>
  </mergeCells>
  <phoneticPr fontId="5" type="noConversion"/>
  <pageMargins left="0.511811023622047" right="0.31496062992126012" top="0.55118110236220508" bottom="0.55118110236220508" header="0.31496062992126012" footer="0.31496062992126012"/>
  <pageSetup paperSize="0" scale="80" fitToWidth="0" fitToHeight="0" orientation="landscape" horizontalDpi="0" verticalDpi="0" copie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D22" sqref="D22"/>
    </sheetView>
  </sheetViews>
  <sheetFormatPr defaultRowHeight="16.5"/>
  <cols>
    <col min="1" max="1" width="4.625" customWidth="1"/>
    <col min="2" max="2" width="15.25" customWidth="1"/>
    <col min="4" max="4" width="27.25" customWidth="1"/>
    <col min="5" max="5" width="52.375" customWidth="1"/>
    <col min="6" max="6" width="5.5" customWidth="1"/>
    <col min="7" max="7" width="5" customWidth="1"/>
    <col min="8" max="8" width="6.75" customWidth="1"/>
    <col min="9" max="9" width="5.875" customWidth="1"/>
    <col min="10" max="10" width="5.625" customWidth="1"/>
    <col min="11" max="11" width="5.125" customWidth="1"/>
    <col min="12" max="12" width="5.875" customWidth="1"/>
    <col min="13" max="13" width="36.625" customWidth="1"/>
  </cols>
  <sheetData>
    <row r="1" spans="1:16" ht="21">
      <c r="A1" s="1535" t="s">
        <v>1917</v>
      </c>
      <c r="B1" s="1535"/>
      <c r="C1" s="1535"/>
      <c r="D1" s="1535"/>
      <c r="E1" s="1535"/>
      <c r="F1" s="1535"/>
      <c r="G1" s="1535"/>
      <c r="H1" s="1535"/>
      <c r="I1" s="1535"/>
      <c r="J1" s="1535"/>
      <c r="K1" s="1535"/>
      <c r="L1" s="1535"/>
      <c r="M1" s="1535"/>
      <c r="N1" s="1535"/>
      <c r="O1" s="1535"/>
      <c r="P1" s="1535"/>
    </row>
    <row r="2" spans="1:16">
      <c r="B2" s="418"/>
      <c r="C2" s="418"/>
      <c r="D2" s="418"/>
      <c r="E2" s="418"/>
      <c r="F2" s="418"/>
      <c r="G2" s="418"/>
      <c r="H2" s="418"/>
      <c r="I2" s="333" t="s">
        <v>1977</v>
      </c>
      <c r="J2" s="418"/>
      <c r="K2" s="418"/>
      <c r="L2" s="418"/>
      <c r="M2" s="418"/>
    </row>
    <row r="3" spans="1:16">
      <c r="B3" t="s">
        <v>1980</v>
      </c>
    </row>
    <row r="4" spans="1:16">
      <c r="B4" t="s">
        <v>1981</v>
      </c>
    </row>
    <row r="5" spans="1:16">
      <c r="B5" t="s">
        <v>1397</v>
      </c>
    </row>
    <row r="6" spans="1:16">
      <c r="B6" t="s">
        <v>1982</v>
      </c>
    </row>
    <row r="7" spans="1:16">
      <c r="B7" t="s">
        <v>1983</v>
      </c>
    </row>
    <row r="8" spans="1:16">
      <c r="B8" t="s">
        <v>1984</v>
      </c>
    </row>
    <row r="9" spans="1:16" ht="17.25" thickBot="1">
      <c r="A9" s="312"/>
      <c r="B9" s="435"/>
      <c r="C9" s="435"/>
      <c r="D9" s="435"/>
      <c r="E9" s="435"/>
      <c r="F9" s="435"/>
      <c r="G9" s="435"/>
      <c r="H9" s="435"/>
      <c r="I9" s="435"/>
      <c r="J9" s="435"/>
      <c r="K9" s="435"/>
      <c r="L9" s="435"/>
      <c r="M9" s="435"/>
    </row>
    <row r="10" spans="1:16" ht="15" customHeight="1">
      <c r="A10" s="1007" t="s">
        <v>1635</v>
      </c>
      <c r="B10" s="1008" t="s">
        <v>1918</v>
      </c>
      <c r="C10" s="1008" t="s">
        <v>1709</v>
      </c>
      <c r="D10" s="1008" t="s">
        <v>1919</v>
      </c>
      <c r="E10" s="1008" t="s">
        <v>1681</v>
      </c>
      <c r="F10" s="1008" t="s">
        <v>1920</v>
      </c>
      <c r="G10" s="1008" t="s">
        <v>1921</v>
      </c>
      <c r="H10" s="1008" t="s">
        <v>1922</v>
      </c>
      <c r="I10" s="1009" t="s">
        <v>1923</v>
      </c>
      <c r="J10" s="1010"/>
      <c r="K10" s="1009" t="s">
        <v>1924</v>
      </c>
      <c r="L10" s="1010"/>
      <c r="M10" s="1011" t="s">
        <v>1925</v>
      </c>
    </row>
    <row r="11" spans="1:16" ht="15" customHeight="1" thickBot="1">
      <c r="A11" s="1012"/>
      <c r="B11" s="1013"/>
      <c r="C11" s="1013"/>
      <c r="D11" s="1013"/>
      <c r="E11" s="1013"/>
      <c r="F11" s="1013"/>
      <c r="G11" s="1013"/>
      <c r="H11" s="1013"/>
      <c r="I11" s="952" t="s">
        <v>1745</v>
      </c>
      <c r="J11" s="952" t="s">
        <v>1783</v>
      </c>
      <c r="K11" s="952" t="s">
        <v>1926</v>
      </c>
      <c r="L11" s="952" t="s">
        <v>1927</v>
      </c>
      <c r="M11" s="1014"/>
    </row>
    <row r="12" spans="1:16" ht="15" customHeight="1" thickTop="1">
      <c r="A12" s="1539"/>
      <c r="B12" s="1433" t="s">
        <v>1689</v>
      </c>
      <c r="C12" s="334" t="s">
        <v>2708</v>
      </c>
      <c r="D12" s="382" t="s">
        <v>1928</v>
      </c>
      <c r="E12" s="436" t="s">
        <v>1929</v>
      </c>
      <c r="F12" s="437">
        <v>2</v>
      </c>
      <c r="G12" s="437">
        <v>2</v>
      </c>
      <c r="H12" s="438" t="s">
        <v>1930</v>
      </c>
      <c r="I12" s="437">
        <v>2</v>
      </c>
      <c r="J12" s="437"/>
      <c r="K12" s="437"/>
      <c r="L12" s="437"/>
      <c r="M12" s="439"/>
    </row>
    <row r="13" spans="1:16" ht="15" customHeight="1" thickBot="1">
      <c r="A13" s="1540"/>
      <c r="B13" s="1428"/>
      <c r="C13" s="334" t="s">
        <v>2710</v>
      </c>
      <c r="D13" s="382" t="s">
        <v>1424</v>
      </c>
      <c r="E13" s="436" t="s">
        <v>1931</v>
      </c>
      <c r="F13" s="437">
        <v>2</v>
      </c>
      <c r="G13" s="437">
        <v>2</v>
      </c>
      <c r="H13" s="438" t="s">
        <v>1643</v>
      </c>
      <c r="I13" s="437">
        <v>2</v>
      </c>
      <c r="J13" s="437"/>
      <c r="K13" s="437"/>
      <c r="L13" s="437"/>
      <c r="M13" s="439"/>
    </row>
    <row r="14" spans="1:16" ht="15" customHeight="1" thickTop="1">
      <c r="A14" s="1432" t="s">
        <v>1932</v>
      </c>
      <c r="B14" s="1433" t="s">
        <v>1933</v>
      </c>
      <c r="C14" s="419" t="s">
        <v>2709</v>
      </c>
      <c r="D14" s="420" t="s">
        <v>1425</v>
      </c>
      <c r="E14" s="461" t="s">
        <v>1979</v>
      </c>
      <c r="F14" s="462">
        <v>2</v>
      </c>
      <c r="G14" s="462">
        <v>2</v>
      </c>
      <c r="H14" s="463" t="s">
        <v>1651</v>
      </c>
      <c r="I14" s="462"/>
      <c r="J14" s="462">
        <v>2</v>
      </c>
      <c r="K14" s="422"/>
      <c r="L14" s="422"/>
      <c r="M14" s="1536" t="s">
        <v>1978</v>
      </c>
    </row>
    <row r="15" spans="1:16" ht="15" customHeight="1">
      <c r="A15" s="1424"/>
      <c r="B15" s="1428"/>
      <c r="C15" s="334" t="s">
        <v>2711</v>
      </c>
      <c r="D15" s="382" t="s">
        <v>1426</v>
      </c>
      <c r="E15" s="436" t="s">
        <v>1934</v>
      </c>
      <c r="F15" s="437">
        <v>2</v>
      </c>
      <c r="G15" s="437">
        <v>2</v>
      </c>
      <c r="H15" s="440" t="s">
        <v>1647</v>
      </c>
      <c r="I15" s="437">
        <v>2</v>
      </c>
      <c r="J15" s="437"/>
      <c r="K15" s="318"/>
      <c r="L15" s="318"/>
      <c r="M15" s="1537"/>
    </row>
    <row r="16" spans="1:16" ht="15" customHeight="1">
      <c r="A16" s="1424"/>
      <c r="B16" s="1426" t="s">
        <v>1935</v>
      </c>
      <c r="C16" s="334" t="s">
        <v>2713</v>
      </c>
      <c r="D16" s="382" t="s">
        <v>1427</v>
      </c>
      <c r="E16" s="436" t="s">
        <v>1936</v>
      </c>
      <c r="F16" s="437">
        <v>2</v>
      </c>
      <c r="G16" s="437">
        <v>2</v>
      </c>
      <c r="H16" s="440" t="s">
        <v>1647</v>
      </c>
      <c r="I16" s="437"/>
      <c r="J16" s="437">
        <v>2</v>
      </c>
      <c r="K16" s="318"/>
      <c r="L16" s="318"/>
      <c r="M16" s="1537"/>
    </row>
    <row r="17" spans="1:13" ht="15" customHeight="1">
      <c r="A17" s="1424"/>
      <c r="B17" s="1428"/>
      <c r="C17" s="334" t="s">
        <v>2712</v>
      </c>
      <c r="D17" s="382" t="s">
        <v>1428</v>
      </c>
      <c r="E17" s="436" t="s">
        <v>1937</v>
      </c>
      <c r="F17" s="437">
        <v>2</v>
      </c>
      <c r="G17" s="437">
        <v>2</v>
      </c>
      <c r="H17" s="440" t="s">
        <v>1647</v>
      </c>
      <c r="I17" s="437"/>
      <c r="J17" s="437">
        <v>2</v>
      </c>
      <c r="K17" s="318"/>
      <c r="L17" s="318"/>
      <c r="M17" s="1538"/>
    </row>
    <row r="18" spans="1:13" ht="15" customHeight="1">
      <c r="A18" s="1424"/>
      <c r="B18" s="1426" t="s">
        <v>1938</v>
      </c>
      <c r="C18" s="338" t="s">
        <v>2714</v>
      </c>
      <c r="D18" s="404" t="s">
        <v>1160</v>
      </c>
      <c r="E18" s="441" t="s">
        <v>1939</v>
      </c>
      <c r="F18" s="442">
        <v>2</v>
      </c>
      <c r="G18" s="442">
        <v>2</v>
      </c>
      <c r="H18" s="440" t="s">
        <v>1651</v>
      </c>
      <c r="I18" s="442"/>
      <c r="J18" s="442">
        <v>2</v>
      </c>
      <c r="K18" s="442"/>
      <c r="L18" s="442"/>
      <c r="M18" s="443"/>
    </row>
    <row r="19" spans="1:13" ht="15" customHeight="1">
      <c r="A19" s="1424"/>
      <c r="B19" s="1427"/>
      <c r="C19" s="334" t="s">
        <v>2716</v>
      </c>
      <c r="D19" s="382" t="s">
        <v>1940</v>
      </c>
      <c r="E19" s="436" t="s">
        <v>1941</v>
      </c>
      <c r="F19" s="437">
        <v>2</v>
      </c>
      <c r="G19" s="437">
        <v>2</v>
      </c>
      <c r="H19" s="438" t="s">
        <v>1651</v>
      </c>
      <c r="I19" s="437"/>
      <c r="J19" s="437"/>
      <c r="K19" s="437">
        <v>2</v>
      </c>
      <c r="L19" s="437"/>
      <c r="M19" s="392" t="s">
        <v>1942</v>
      </c>
    </row>
    <row r="20" spans="1:13" ht="15" customHeight="1">
      <c r="A20" s="1424"/>
      <c r="B20" s="1427"/>
      <c r="C20" s="334" t="s">
        <v>2715</v>
      </c>
      <c r="D20" s="382" t="s">
        <v>1943</v>
      </c>
      <c r="E20" s="436" t="s">
        <v>1944</v>
      </c>
      <c r="F20" s="437">
        <v>2</v>
      </c>
      <c r="G20" s="437">
        <v>2</v>
      </c>
      <c r="H20" s="438" t="s">
        <v>1647</v>
      </c>
      <c r="I20" s="437"/>
      <c r="J20" s="437"/>
      <c r="K20" s="437">
        <v>2</v>
      </c>
      <c r="L20" s="437"/>
      <c r="M20" s="392"/>
    </row>
    <row r="21" spans="1:13" ht="15" customHeight="1">
      <c r="A21" s="1424"/>
      <c r="B21" s="1427"/>
      <c r="C21" s="334" t="s">
        <v>2718</v>
      </c>
      <c r="D21" s="382" t="s">
        <v>1429</v>
      </c>
      <c r="E21" s="436" t="s">
        <v>1945</v>
      </c>
      <c r="F21" s="437">
        <v>2</v>
      </c>
      <c r="G21" s="437">
        <v>2</v>
      </c>
      <c r="H21" s="438" t="s">
        <v>1667</v>
      </c>
      <c r="I21" s="437"/>
      <c r="J21" s="437">
        <v>2</v>
      </c>
      <c r="K21" s="437"/>
      <c r="L21" s="437"/>
      <c r="M21" s="392" t="s">
        <v>1893</v>
      </c>
    </row>
    <row r="22" spans="1:13" ht="15" customHeight="1">
      <c r="A22" s="1424"/>
      <c r="B22" s="1427"/>
      <c r="C22" s="334" t="s">
        <v>2717</v>
      </c>
      <c r="D22" s="382" t="s">
        <v>1430</v>
      </c>
      <c r="E22" s="436" t="s">
        <v>1946</v>
      </c>
      <c r="F22" s="437">
        <v>2</v>
      </c>
      <c r="G22" s="437">
        <v>2</v>
      </c>
      <c r="H22" s="438" t="s">
        <v>1651</v>
      </c>
      <c r="I22" s="437">
        <v>2</v>
      </c>
      <c r="J22" s="437"/>
      <c r="K22" s="437"/>
      <c r="L22" s="437"/>
      <c r="M22" s="392"/>
    </row>
    <row r="23" spans="1:13" ht="15" customHeight="1">
      <c r="A23" s="1424"/>
      <c r="B23" s="1427"/>
      <c r="C23" s="334" t="s">
        <v>2720</v>
      </c>
      <c r="D23" s="382" t="s">
        <v>1947</v>
      </c>
      <c r="E23" s="444" t="s">
        <v>1948</v>
      </c>
      <c r="F23" s="437">
        <v>2</v>
      </c>
      <c r="G23" s="437">
        <v>2</v>
      </c>
      <c r="H23" s="438" t="s">
        <v>1647</v>
      </c>
      <c r="I23" s="437"/>
      <c r="J23" s="437"/>
      <c r="K23" s="437"/>
      <c r="L23" s="437">
        <v>2</v>
      </c>
      <c r="M23" s="392"/>
    </row>
    <row r="24" spans="1:13" ht="15" customHeight="1">
      <c r="A24" s="1424"/>
      <c r="B24" s="1427"/>
      <c r="C24" s="334" t="s">
        <v>2719</v>
      </c>
      <c r="D24" s="382" t="s">
        <v>1431</v>
      </c>
      <c r="E24" s="444" t="s">
        <v>1949</v>
      </c>
      <c r="F24" s="437">
        <v>2</v>
      </c>
      <c r="G24" s="437">
        <v>2</v>
      </c>
      <c r="H24" s="438" t="s">
        <v>1647</v>
      </c>
      <c r="I24" s="437"/>
      <c r="J24" s="437"/>
      <c r="K24" s="437">
        <v>2</v>
      </c>
      <c r="L24" s="437"/>
      <c r="M24" s="392" t="s">
        <v>1893</v>
      </c>
    </row>
    <row r="25" spans="1:13" ht="15" customHeight="1">
      <c r="A25" s="1424"/>
      <c r="B25" s="1427"/>
      <c r="C25" s="334" t="s">
        <v>2734</v>
      </c>
      <c r="D25" s="382" t="s">
        <v>1950</v>
      </c>
      <c r="E25" s="403" t="s">
        <v>1951</v>
      </c>
      <c r="F25" s="437">
        <v>2</v>
      </c>
      <c r="G25" s="437">
        <v>2</v>
      </c>
      <c r="H25" s="438" t="s">
        <v>1647</v>
      </c>
      <c r="I25" s="437">
        <v>2</v>
      </c>
      <c r="J25" s="437"/>
      <c r="K25" s="437"/>
      <c r="L25" s="437"/>
      <c r="M25" s="392" t="s">
        <v>1942</v>
      </c>
    </row>
    <row r="26" spans="1:13" ht="15" customHeight="1">
      <c r="A26" s="1424"/>
      <c r="B26" s="1427"/>
      <c r="C26" s="334" t="s">
        <v>2733</v>
      </c>
      <c r="D26" s="382" t="s">
        <v>1952</v>
      </c>
      <c r="E26" s="288" t="s">
        <v>1953</v>
      </c>
      <c r="F26" s="437">
        <v>2</v>
      </c>
      <c r="G26" s="437">
        <v>2</v>
      </c>
      <c r="H26" s="438" t="s">
        <v>1651</v>
      </c>
      <c r="I26" s="437"/>
      <c r="J26" s="437"/>
      <c r="K26" s="437">
        <v>2</v>
      </c>
      <c r="L26" s="437"/>
      <c r="M26" s="392" t="s">
        <v>1893</v>
      </c>
    </row>
    <row r="27" spans="1:13" ht="15" customHeight="1">
      <c r="A27" s="1424"/>
      <c r="B27" s="1427"/>
      <c r="C27" s="334" t="s">
        <v>2732</v>
      </c>
      <c r="D27" s="382" t="s">
        <v>1954</v>
      </c>
      <c r="E27" s="288" t="s">
        <v>1955</v>
      </c>
      <c r="F27" s="437">
        <v>2</v>
      </c>
      <c r="G27" s="437">
        <v>2</v>
      </c>
      <c r="H27" s="438" t="s">
        <v>1647</v>
      </c>
      <c r="I27" s="437"/>
      <c r="J27" s="437"/>
      <c r="K27" s="437"/>
      <c r="L27" s="437">
        <v>2</v>
      </c>
      <c r="M27" s="445"/>
    </row>
    <row r="28" spans="1:13" ht="15" customHeight="1">
      <c r="A28" s="1424"/>
      <c r="B28" s="1427"/>
      <c r="C28" s="334" t="s">
        <v>2730</v>
      </c>
      <c r="D28" s="382" t="s">
        <v>1432</v>
      </c>
      <c r="E28" s="446" t="s">
        <v>1956</v>
      </c>
      <c r="F28" s="437">
        <v>2</v>
      </c>
      <c r="G28" s="437">
        <v>2</v>
      </c>
      <c r="H28" s="438" t="s">
        <v>1647</v>
      </c>
      <c r="I28" s="437">
        <v>2</v>
      </c>
      <c r="J28" s="437"/>
      <c r="K28" s="437"/>
      <c r="L28" s="437"/>
      <c r="M28" s="447"/>
    </row>
    <row r="29" spans="1:13" ht="15" customHeight="1">
      <c r="A29" s="1424"/>
      <c r="B29" s="1427"/>
      <c r="C29" s="334" t="s">
        <v>2731</v>
      </c>
      <c r="D29" s="382" t="s">
        <v>1957</v>
      </c>
      <c r="E29" s="436" t="s">
        <v>1958</v>
      </c>
      <c r="F29" s="437">
        <v>2</v>
      </c>
      <c r="G29" s="437">
        <v>2</v>
      </c>
      <c r="H29" s="438" t="s">
        <v>1647</v>
      </c>
      <c r="I29" s="437"/>
      <c r="J29" s="437"/>
      <c r="K29" s="437">
        <v>2</v>
      </c>
      <c r="L29" s="437"/>
      <c r="M29" s="448"/>
    </row>
    <row r="30" spans="1:13" ht="15" customHeight="1">
      <c r="A30" s="1424"/>
      <c r="B30" s="1427"/>
      <c r="C30" s="334" t="s">
        <v>2729</v>
      </c>
      <c r="D30" s="382" t="s">
        <v>1434</v>
      </c>
      <c r="E30" s="449" t="s">
        <v>1959</v>
      </c>
      <c r="F30" s="437">
        <v>2</v>
      </c>
      <c r="G30" s="437">
        <v>2</v>
      </c>
      <c r="H30" s="438" t="s">
        <v>1647</v>
      </c>
      <c r="I30" s="437"/>
      <c r="J30" s="437"/>
      <c r="K30" s="437">
        <v>2</v>
      </c>
      <c r="L30" s="437"/>
      <c r="M30" s="448"/>
    </row>
    <row r="31" spans="1:13" ht="15" customHeight="1">
      <c r="A31" s="1424"/>
      <c r="B31" s="1427"/>
      <c r="C31" s="334" t="s">
        <v>2728</v>
      </c>
      <c r="D31" s="382" t="s">
        <v>1435</v>
      </c>
      <c r="E31" s="449" t="s">
        <v>1960</v>
      </c>
      <c r="F31" s="437">
        <v>2</v>
      </c>
      <c r="G31" s="437">
        <v>2</v>
      </c>
      <c r="H31" s="438" t="s">
        <v>1647</v>
      </c>
      <c r="I31" s="437"/>
      <c r="J31" s="437"/>
      <c r="K31" s="437"/>
      <c r="L31" s="437">
        <v>2</v>
      </c>
      <c r="M31" s="450"/>
    </row>
    <row r="32" spans="1:13" ht="15" customHeight="1">
      <c r="A32" s="1424"/>
      <c r="B32" s="1427"/>
      <c r="C32" s="317" t="s">
        <v>2727</v>
      </c>
      <c r="D32" s="451" t="s">
        <v>1961</v>
      </c>
      <c r="E32" s="452" t="s">
        <v>1962</v>
      </c>
      <c r="F32" s="453">
        <v>2</v>
      </c>
      <c r="G32" s="453">
        <v>2</v>
      </c>
      <c r="H32" s="438" t="s">
        <v>1647</v>
      </c>
      <c r="I32" s="437"/>
      <c r="J32" s="437"/>
      <c r="K32" s="437"/>
      <c r="L32" s="437">
        <v>2</v>
      </c>
      <c r="M32" s="450"/>
    </row>
    <row r="33" spans="1:13" ht="15" customHeight="1">
      <c r="A33" s="1424"/>
      <c r="B33" s="1427"/>
      <c r="C33" s="317" t="s">
        <v>2726</v>
      </c>
      <c r="D33" s="454" t="s">
        <v>1963</v>
      </c>
      <c r="E33" s="288" t="s">
        <v>1964</v>
      </c>
      <c r="F33" s="453">
        <v>2</v>
      </c>
      <c r="G33" s="453">
        <v>2</v>
      </c>
      <c r="H33" s="455" t="s">
        <v>1651</v>
      </c>
      <c r="I33" s="453"/>
      <c r="J33" s="437"/>
      <c r="K33" s="437">
        <v>2</v>
      </c>
      <c r="L33" s="437"/>
      <c r="M33" s="447"/>
    </row>
    <row r="34" spans="1:13" ht="15" customHeight="1">
      <c r="A34" s="1424"/>
      <c r="B34" s="1427"/>
      <c r="C34" s="317" t="s">
        <v>2725</v>
      </c>
      <c r="D34" s="454" t="s">
        <v>1965</v>
      </c>
      <c r="E34" s="288" t="s">
        <v>1966</v>
      </c>
      <c r="F34" s="453">
        <v>2</v>
      </c>
      <c r="G34" s="453">
        <v>2</v>
      </c>
      <c r="H34" s="455" t="s">
        <v>1651</v>
      </c>
      <c r="I34" s="453"/>
      <c r="J34" s="437"/>
      <c r="K34" s="437"/>
      <c r="L34" s="437">
        <v>2</v>
      </c>
      <c r="M34" s="447"/>
    </row>
    <row r="35" spans="1:13" ht="15" customHeight="1">
      <c r="A35" s="1424"/>
      <c r="B35" s="1427"/>
      <c r="C35" s="317" t="s">
        <v>2724</v>
      </c>
      <c r="D35" s="454" t="s">
        <v>1967</v>
      </c>
      <c r="E35" s="288" t="s">
        <v>1968</v>
      </c>
      <c r="F35" s="437">
        <v>2</v>
      </c>
      <c r="G35" s="437">
        <v>2</v>
      </c>
      <c r="H35" s="438" t="s">
        <v>1651</v>
      </c>
      <c r="I35" s="437">
        <v>2</v>
      </c>
      <c r="J35" s="437"/>
      <c r="K35" s="437"/>
      <c r="L35" s="437"/>
      <c r="M35" s="447"/>
    </row>
    <row r="36" spans="1:13" ht="15" customHeight="1">
      <c r="A36" s="1424"/>
      <c r="B36" s="1427"/>
      <c r="C36" s="317" t="s">
        <v>2723</v>
      </c>
      <c r="D36" s="382" t="s">
        <v>1969</v>
      </c>
      <c r="E36" s="456" t="s">
        <v>1970</v>
      </c>
      <c r="F36" s="437">
        <v>2</v>
      </c>
      <c r="G36" s="437">
        <v>2</v>
      </c>
      <c r="H36" s="438" t="s">
        <v>1651</v>
      </c>
      <c r="I36" s="437"/>
      <c r="J36" s="437"/>
      <c r="K36" s="437">
        <v>2</v>
      </c>
      <c r="L36" s="437"/>
      <c r="M36" s="447"/>
    </row>
    <row r="37" spans="1:13" ht="15" customHeight="1">
      <c r="A37" s="1424"/>
      <c r="B37" s="1427"/>
      <c r="C37" s="317" t="s">
        <v>2722</v>
      </c>
      <c r="D37" s="457" t="s">
        <v>1971</v>
      </c>
      <c r="E37" s="458" t="s">
        <v>1972</v>
      </c>
      <c r="F37" s="437">
        <v>2</v>
      </c>
      <c r="G37" s="437">
        <v>2</v>
      </c>
      <c r="H37" s="316" t="s">
        <v>1973</v>
      </c>
      <c r="I37" s="330"/>
      <c r="J37" s="330">
        <v>2</v>
      </c>
      <c r="K37" s="330"/>
      <c r="L37" s="330"/>
      <c r="M37" s="459"/>
    </row>
    <row r="38" spans="1:13" ht="15" customHeight="1">
      <c r="A38" s="1425"/>
      <c r="B38" s="1428"/>
      <c r="C38" s="317" t="s">
        <v>2721</v>
      </c>
      <c r="D38" s="460" t="s">
        <v>1974</v>
      </c>
      <c r="E38" s="436" t="s">
        <v>1975</v>
      </c>
      <c r="F38" s="437">
        <v>2</v>
      </c>
      <c r="G38" s="437">
        <v>2</v>
      </c>
      <c r="H38" s="438" t="s">
        <v>1651</v>
      </c>
      <c r="I38" s="437">
        <v>2</v>
      </c>
      <c r="J38" s="437"/>
      <c r="K38" s="437"/>
      <c r="L38" s="437"/>
      <c r="M38" s="447"/>
    </row>
    <row r="39" spans="1:13" ht="15" customHeight="1" thickBot="1">
      <c r="A39" s="1015" t="s">
        <v>1976</v>
      </c>
      <c r="B39" s="1016"/>
      <c r="C39" s="1016"/>
      <c r="D39" s="1017"/>
      <c r="E39" s="1017"/>
      <c r="F39" s="1018">
        <v>50</v>
      </c>
      <c r="G39" s="1017"/>
      <c r="H39" s="1017"/>
      <c r="I39" s="1017"/>
      <c r="J39" s="1017"/>
      <c r="K39" s="1017"/>
      <c r="L39" s="1017"/>
      <c r="M39" s="1019"/>
    </row>
  </sheetData>
  <mergeCells count="8">
    <mergeCell ref="A1:P1"/>
    <mergeCell ref="M14:M17"/>
    <mergeCell ref="A14:A38"/>
    <mergeCell ref="B18:B38"/>
    <mergeCell ref="A12:A13"/>
    <mergeCell ref="B12:B13"/>
    <mergeCell ref="B14:B15"/>
    <mergeCell ref="B16:B17"/>
  </mergeCells>
  <phoneticPr fontId="5" type="noConversion"/>
  <pageMargins left="0.511811023622047" right="0.31496062992126012" top="0.55118110236220508" bottom="0.55118110236220508" header="0.31496062992126012" footer="0.31496062992126012"/>
  <pageSetup paperSize="0" scale="76" fitToWidth="0" fitToHeight="0" orientation="landscape"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opLeftCell="A13" workbookViewId="0">
      <selection activeCell="E20" sqref="E20"/>
    </sheetView>
  </sheetViews>
  <sheetFormatPr defaultRowHeight="16.5"/>
  <cols>
    <col min="1" max="1" width="5.5" customWidth="1"/>
    <col min="2" max="2" width="5.25" customWidth="1"/>
    <col min="3" max="3" width="9.125" customWidth="1"/>
    <col min="4" max="4" width="26" customWidth="1"/>
    <col min="5" max="6" width="5.125" bestFit="1" customWidth="1"/>
    <col min="7" max="7" width="7.125" bestFit="1" customWidth="1"/>
    <col min="8" max="15" width="4.5" customWidth="1"/>
    <col min="16" max="16" width="28.125" customWidth="1"/>
  </cols>
  <sheetData>
    <row r="1" spans="1:16" ht="21">
      <c r="A1" s="343"/>
      <c r="B1" s="1535" t="s">
        <v>1843</v>
      </c>
      <c r="C1" s="1535"/>
      <c r="D1" s="1552"/>
      <c r="E1" s="1552"/>
      <c r="F1" s="1552"/>
      <c r="G1" s="1552"/>
      <c r="H1" s="1552"/>
      <c r="I1" s="1552"/>
      <c r="J1" s="1552"/>
      <c r="K1" s="1552"/>
      <c r="L1" s="1552"/>
      <c r="M1" s="1552"/>
      <c r="N1" s="1552"/>
      <c r="O1" s="1552"/>
      <c r="P1" s="1552"/>
    </row>
    <row r="2" spans="1:16">
      <c r="A2" s="1491" t="s">
        <v>1844</v>
      </c>
      <c r="B2" s="1553"/>
      <c r="C2" s="1553"/>
      <c r="D2" s="1553"/>
      <c r="E2" s="1553"/>
      <c r="F2" s="1553"/>
      <c r="G2" s="1553"/>
      <c r="H2" s="1553"/>
      <c r="I2" s="1553"/>
      <c r="J2" s="1553"/>
      <c r="K2" s="1553"/>
      <c r="L2" s="1553"/>
      <c r="M2" s="1553"/>
      <c r="N2" s="1553"/>
      <c r="O2" s="1553"/>
      <c r="P2" s="1553"/>
    </row>
    <row r="3" spans="1:16" ht="39" customHeight="1">
      <c r="A3" s="312"/>
      <c r="B3" s="312"/>
      <c r="C3" s="1560" t="s">
        <v>1912</v>
      </c>
      <c r="D3" s="1560"/>
      <c r="E3" s="1561"/>
      <c r="F3" s="1561"/>
      <c r="G3" s="1561"/>
      <c r="H3" s="1561"/>
      <c r="I3" s="1561"/>
      <c r="J3" s="1561"/>
      <c r="K3" s="1561"/>
      <c r="L3" s="1561"/>
      <c r="M3" s="1561"/>
      <c r="N3" s="1561"/>
      <c r="O3" s="1561"/>
      <c r="P3" s="1561"/>
    </row>
    <row r="4" spans="1:16" ht="67.5" customHeight="1" thickBot="1">
      <c r="A4" s="312"/>
      <c r="B4" s="312"/>
      <c r="C4" s="1562" t="s">
        <v>1827</v>
      </c>
      <c r="D4" s="1562"/>
      <c r="E4" s="1563"/>
      <c r="F4" s="1563"/>
      <c r="G4" s="1563"/>
      <c r="H4" s="1563"/>
      <c r="I4" s="1563"/>
      <c r="J4" s="1563"/>
      <c r="K4" s="1563"/>
      <c r="L4" s="1563"/>
      <c r="M4" s="1563"/>
      <c r="N4" s="1563"/>
      <c r="O4" s="1563"/>
      <c r="P4" s="1563"/>
    </row>
    <row r="5" spans="1:16">
      <c r="A5" s="1554" t="s">
        <v>1845</v>
      </c>
      <c r="B5" s="1556" t="s">
        <v>1708</v>
      </c>
      <c r="C5" s="1558" t="s">
        <v>1846</v>
      </c>
      <c r="D5" s="1550" t="s">
        <v>1847</v>
      </c>
      <c r="E5" s="1550" t="s">
        <v>1848</v>
      </c>
      <c r="F5" s="1550" t="s">
        <v>1849</v>
      </c>
      <c r="G5" s="1550" t="s">
        <v>1850</v>
      </c>
      <c r="H5" s="1550" t="s">
        <v>1851</v>
      </c>
      <c r="I5" s="1564"/>
      <c r="J5" s="1550" t="s">
        <v>1852</v>
      </c>
      <c r="K5" s="1564"/>
      <c r="L5" s="1550" t="s">
        <v>1853</v>
      </c>
      <c r="M5" s="1564"/>
      <c r="N5" s="1550" t="s">
        <v>1828</v>
      </c>
      <c r="O5" s="1564"/>
      <c r="P5" s="1565" t="s">
        <v>1560</v>
      </c>
    </row>
    <row r="6" spans="1:16" ht="17.25" thickBot="1">
      <c r="A6" s="1555"/>
      <c r="B6" s="1557"/>
      <c r="C6" s="1559"/>
      <c r="D6" s="1551"/>
      <c r="E6" s="1551"/>
      <c r="F6" s="1551"/>
      <c r="G6" s="1551"/>
      <c r="H6" s="1020" t="s">
        <v>1854</v>
      </c>
      <c r="I6" s="1020" t="s">
        <v>1855</v>
      </c>
      <c r="J6" s="1020" t="s">
        <v>1854</v>
      </c>
      <c r="K6" s="1020" t="s">
        <v>1783</v>
      </c>
      <c r="L6" s="1020" t="s">
        <v>1854</v>
      </c>
      <c r="M6" s="1020" t="s">
        <v>1856</v>
      </c>
      <c r="N6" s="1020" t="s">
        <v>1854</v>
      </c>
      <c r="O6" s="1020" t="s">
        <v>1855</v>
      </c>
      <c r="P6" s="1566"/>
    </row>
    <row r="7" spans="1:16" ht="15" customHeight="1" thickTop="1">
      <c r="A7" s="1541" t="s">
        <v>1857</v>
      </c>
      <c r="B7" s="1433" t="s">
        <v>1858</v>
      </c>
      <c r="C7" s="317" t="s">
        <v>2735</v>
      </c>
      <c r="D7" s="382" t="s">
        <v>1398</v>
      </c>
      <c r="E7" s="317">
        <v>2</v>
      </c>
      <c r="F7" s="317">
        <v>2</v>
      </c>
      <c r="G7" s="336" t="s">
        <v>1142</v>
      </c>
      <c r="H7" s="330">
        <v>2</v>
      </c>
      <c r="I7" s="330"/>
      <c r="J7" s="330"/>
      <c r="K7" s="330"/>
      <c r="L7" s="330"/>
      <c r="M7" s="330"/>
      <c r="N7" s="330"/>
      <c r="O7" s="330"/>
      <c r="P7" s="383"/>
    </row>
    <row r="8" spans="1:16" ht="15" customHeight="1">
      <c r="A8" s="1542"/>
      <c r="B8" s="1427"/>
      <c r="C8" s="317" t="s">
        <v>2736</v>
      </c>
      <c r="D8" s="382" t="s">
        <v>1399</v>
      </c>
      <c r="E8" s="317">
        <v>2</v>
      </c>
      <c r="F8" s="317">
        <v>2</v>
      </c>
      <c r="G8" s="336" t="s">
        <v>1142</v>
      </c>
      <c r="H8" s="330">
        <v>2</v>
      </c>
      <c r="I8" s="330"/>
      <c r="J8" s="330"/>
      <c r="K8" s="330"/>
      <c r="L8" s="330"/>
      <c r="M8" s="330"/>
      <c r="N8" s="330"/>
      <c r="O8" s="330"/>
      <c r="P8" s="384"/>
    </row>
    <row r="9" spans="1:16" ht="15" customHeight="1">
      <c r="A9" s="1542"/>
      <c r="B9" s="1427"/>
      <c r="C9" s="317" t="s">
        <v>2739</v>
      </c>
      <c r="D9" s="385" t="s">
        <v>1859</v>
      </c>
      <c r="E9" s="317">
        <v>4</v>
      </c>
      <c r="F9" s="317">
        <v>6</v>
      </c>
      <c r="G9" s="336" t="s">
        <v>1142</v>
      </c>
      <c r="H9" s="330">
        <v>4</v>
      </c>
      <c r="I9" s="386"/>
      <c r="J9" s="330"/>
      <c r="K9" s="330"/>
      <c r="L9" s="330"/>
      <c r="M9" s="330"/>
      <c r="N9" s="330"/>
      <c r="O9" s="330"/>
      <c r="P9" s="384"/>
    </row>
    <row r="10" spans="1:16" ht="15" customHeight="1">
      <c r="A10" s="1542"/>
      <c r="B10" s="1427"/>
      <c r="C10" s="317" t="s">
        <v>2737</v>
      </c>
      <c r="D10" s="382" t="s">
        <v>1860</v>
      </c>
      <c r="E10" s="317">
        <v>2</v>
      </c>
      <c r="F10" s="317">
        <v>4</v>
      </c>
      <c r="G10" s="336" t="s">
        <v>1142</v>
      </c>
      <c r="H10" s="386"/>
      <c r="I10" s="330">
        <v>2</v>
      </c>
      <c r="J10" s="330"/>
      <c r="K10" s="330"/>
      <c r="L10" s="330"/>
      <c r="M10" s="330"/>
      <c r="N10" s="330"/>
      <c r="O10" s="330"/>
      <c r="P10" s="384"/>
    </row>
    <row r="11" spans="1:16" ht="15" customHeight="1">
      <c r="A11" s="1542"/>
      <c r="B11" s="1427"/>
      <c r="C11" s="387" t="s">
        <v>2738</v>
      </c>
      <c r="D11" s="382" t="s">
        <v>1400</v>
      </c>
      <c r="E11" s="317">
        <v>2</v>
      </c>
      <c r="F11" s="317">
        <v>2</v>
      </c>
      <c r="G11" s="336" t="s">
        <v>1142</v>
      </c>
      <c r="H11" s="330"/>
      <c r="I11" s="330">
        <v>2</v>
      </c>
      <c r="J11" s="330"/>
      <c r="K11" s="330"/>
      <c r="L11" s="330"/>
      <c r="M11" s="330"/>
      <c r="N11" s="330"/>
      <c r="O11" s="330"/>
      <c r="P11" s="384"/>
    </row>
    <row r="12" spans="1:16" ht="15" customHeight="1">
      <c r="A12" s="1542"/>
      <c r="B12" s="1427"/>
      <c r="C12" s="317" t="s">
        <v>2740</v>
      </c>
      <c r="D12" s="382" t="s">
        <v>1401</v>
      </c>
      <c r="E12" s="317">
        <v>2</v>
      </c>
      <c r="F12" s="317">
        <v>2</v>
      </c>
      <c r="G12" s="336" t="s">
        <v>1142</v>
      </c>
      <c r="H12" s="330"/>
      <c r="I12" s="330">
        <v>2</v>
      </c>
      <c r="J12" s="330"/>
      <c r="K12" s="330"/>
      <c r="L12" s="330"/>
      <c r="M12" s="330"/>
      <c r="N12" s="330"/>
      <c r="O12" s="330"/>
      <c r="P12" s="384"/>
    </row>
    <row r="13" spans="1:16" ht="15" customHeight="1">
      <c r="A13" s="1542"/>
      <c r="B13" s="1427"/>
      <c r="C13" s="317" t="s">
        <v>2741</v>
      </c>
      <c r="D13" s="388" t="s">
        <v>1861</v>
      </c>
      <c r="E13" s="389">
        <v>0</v>
      </c>
      <c r="F13" s="389">
        <v>1</v>
      </c>
      <c r="G13" s="390" t="s">
        <v>1829</v>
      </c>
      <c r="H13" s="389"/>
      <c r="I13" s="389">
        <v>0</v>
      </c>
      <c r="J13" s="389"/>
      <c r="K13" s="330"/>
      <c r="L13" s="330"/>
      <c r="M13" s="330"/>
      <c r="N13" s="330"/>
      <c r="O13" s="330"/>
      <c r="P13" s="384"/>
    </row>
    <row r="14" spans="1:16" ht="15" customHeight="1">
      <c r="A14" s="1542"/>
      <c r="B14" s="1427"/>
      <c r="C14" s="317" t="s">
        <v>2743</v>
      </c>
      <c r="D14" s="391" t="s">
        <v>1862</v>
      </c>
      <c r="E14" s="330">
        <v>0</v>
      </c>
      <c r="F14" s="330">
        <v>1</v>
      </c>
      <c r="G14" s="316" t="s">
        <v>1829</v>
      </c>
      <c r="H14" s="330"/>
      <c r="I14" s="330"/>
      <c r="J14" s="330">
        <v>0</v>
      </c>
      <c r="K14" s="330"/>
      <c r="L14" s="330"/>
      <c r="M14" s="330"/>
      <c r="N14" s="330"/>
      <c r="O14" s="330"/>
      <c r="P14" s="384"/>
    </row>
    <row r="15" spans="1:16" ht="15" customHeight="1">
      <c r="A15" s="1542"/>
      <c r="B15" s="1427"/>
      <c r="C15" s="317" t="s">
        <v>2742</v>
      </c>
      <c r="D15" s="382" t="s">
        <v>742</v>
      </c>
      <c r="E15" s="317">
        <v>4</v>
      </c>
      <c r="F15" s="317">
        <v>4</v>
      </c>
      <c r="G15" s="336" t="s">
        <v>1142</v>
      </c>
      <c r="H15" s="330"/>
      <c r="I15" s="330">
        <v>2</v>
      </c>
      <c r="J15" s="330">
        <v>2</v>
      </c>
      <c r="K15" s="330"/>
      <c r="L15" s="330"/>
      <c r="M15" s="330"/>
      <c r="N15" s="330"/>
      <c r="O15" s="330"/>
      <c r="P15" s="392" t="s">
        <v>1863</v>
      </c>
    </row>
    <row r="16" spans="1:16" ht="15" customHeight="1">
      <c r="A16" s="1542"/>
      <c r="B16" s="1427"/>
      <c r="C16" s="317" t="s">
        <v>2744</v>
      </c>
      <c r="D16" s="382" t="s">
        <v>168</v>
      </c>
      <c r="E16" s="317">
        <v>2</v>
      </c>
      <c r="F16" s="317">
        <v>2</v>
      </c>
      <c r="G16" s="336" t="s">
        <v>1142</v>
      </c>
      <c r="H16" s="330"/>
      <c r="I16" s="330"/>
      <c r="J16" s="330">
        <v>2</v>
      </c>
      <c r="K16" s="330"/>
      <c r="L16" s="330"/>
      <c r="M16" s="330"/>
      <c r="N16" s="330"/>
      <c r="O16" s="330"/>
      <c r="P16" s="384"/>
    </row>
    <row r="17" spans="1:16" ht="15" customHeight="1">
      <c r="A17" s="1542"/>
      <c r="B17" s="1427"/>
      <c r="C17" s="317" t="s">
        <v>2745</v>
      </c>
      <c r="D17" s="382" t="s">
        <v>1402</v>
      </c>
      <c r="E17" s="317">
        <v>2</v>
      </c>
      <c r="F17" s="317">
        <v>2</v>
      </c>
      <c r="G17" s="336" t="s">
        <v>1142</v>
      </c>
      <c r="H17" s="330"/>
      <c r="I17" s="330"/>
      <c r="J17" s="330">
        <v>2</v>
      </c>
      <c r="K17" s="330"/>
      <c r="L17" s="330"/>
      <c r="M17" s="330"/>
      <c r="N17" s="330"/>
      <c r="O17" s="330"/>
      <c r="P17" s="384"/>
    </row>
    <row r="18" spans="1:16" ht="15" customHeight="1">
      <c r="A18" s="1542"/>
      <c r="B18" s="1427"/>
      <c r="C18" s="317" t="s">
        <v>2746</v>
      </c>
      <c r="D18" s="382" t="s">
        <v>87</v>
      </c>
      <c r="E18" s="317">
        <v>2</v>
      </c>
      <c r="F18" s="317">
        <v>2</v>
      </c>
      <c r="G18" s="336" t="s">
        <v>1142</v>
      </c>
      <c r="H18" s="330"/>
      <c r="I18" s="330"/>
      <c r="J18" s="330">
        <v>2</v>
      </c>
      <c r="K18" s="330"/>
      <c r="L18" s="330"/>
      <c r="M18" s="330"/>
      <c r="N18" s="330"/>
      <c r="O18" s="330"/>
      <c r="P18" s="384"/>
    </row>
    <row r="19" spans="1:16" ht="15" customHeight="1">
      <c r="A19" s="1542"/>
      <c r="B19" s="1427"/>
      <c r="C19" s="334" t="s">
        <v>2747</v>
      </c>
      <c r="D19" s="382" t="s">
        <v>1864</v>
      </c>
      <c r="E19" s="317">
        <v>2</v>
      </c>
      <c r="F19" s="317">
        <v>2</v>
      </c>
      <c r="G19" s="336" t="s">
        <v>1142</v>
      </c>
      <c r="H19" s="330"/>
      <c r="I19" s="330"/>
      <c r="J19" s="330">
        <v>2</v>
      </c>
      <c r="K19" s="330"/>
      <c r="L19" s="330"/>
      <c r="M19" s="330"/>
      <c r="N19" s="330"/>
      <c r="O19" s="330"/>
      <c r="P19" s="384"/>
    </row>
    <row r="20" spans="1:16" ht="15" customHeight="1">
      <c r="A20" s="1542"/>
      <c r="B20" s="1427"/>
      <c r="C20" s="317" t="s">
        <v>2748</v>
      </c>
      <c r="D20" s="382" t="s">
        <v>1403</v>
      </c>
      <c r="E20" s="317">
        <v>2</v>
      </c>
      <c r="F20" s="317">
        <v>2</v>
      </c>
      <c r="G20" s="336" t="s">
        <v>1142</v>
      </c>
      <c r="H20" s="330"/>
      <c r="I20" s="330"/>
      <c r="J20" s="330"/>
      <c r="K20" s="330">
        <v>2</v>
      </c>
      <c r="L20" s="330"/>
      <c r="M20" s="330"/>
      <c r="N20" s="330"/>
      <c r="O20" s="330"/>
      <c r="P20" s="384"/>
    </row>
    <row r="21" spans="1:16" ht="15" customHeight="1">
      <c r="A21" s="1542"/>
      <c r="B21" s="1427"/>
      <c r="C21" s="317" t="s">
        <v>2749</v>
      </c>
      <c r="D21" s="382" t="s">
        <v>1831</v>
      </c>
      <c r="E21" s="317">
        <v>2</v>
      </c>
      <c r="F21" s="317">
        <v>2</v>
      </c>
      <c r="G21" s="336" t="s">
        <v>1142</v>
      </c>
      <c r="H21" s="330"/>
      <c r="I21" s="330"/>
      <c r="J21" s="330"/>
      <c r="K21" s="330">
        <v>2</v>
      </c>
      <c r="L21" s="330"/>
      <c r="M21" s="330"/>
      <c r="N21" s="330"/>
      <c r="O21" s="330"/>
      <c r="P21" s="384"/>
    </row>
    <row r="22" spans="1:16" ht="15" customHeight="1">
      <c r="A22" s="1542"/>
      <c r="B22" s="1427"/>
      <c r="C22" s="317" t="s">
        <v>2750</v>
      </c>
      <c r="D22" s="382" t="s">
        <v>1405</v>
      </c>
      <c r="E22" s="317">
        <v>2</v>
      </c>
      <c r="F22" s="317">
        <v>2</v>
      </c>
      <c r="G22" s="336" t="s">
        <v>1142</v>
      </c>
      <c r="H22" s="330"/>
      <c r="I22" s="330"/>
      <c r="J22" s="330"/>
      <c r="K22" s="330">
        <v>2</v>
      </c>
      <c r="L22" s="330"/>
      <c r="M22" s="330"/>
      <c r="N22" s="330"/>
      <c r="O22" s="330"/>
      <c r="P22" s="384"/>
    </row>
    <row r="23" spans="1:16" ht="15" customHeight="1">
      <c r="A23" s="1542"/>
      <c r="B23" s="1427"/>
      <c r="C23" s="317" t="s">
        <v>2751</v>
      </c>
      <c r="D23" s="382" t="s">
        <v>1865</v>
      </c>
      <c r="E23" s="317">
        <v>2</v>
      </c>
      <c r="F23" s="317">
        <v>2</v>
      </c>
      <c r="G23" s="336" t="s">
        <v>1142</v>
      </c>
      <c r="H23" s="330"/>
      <c r="I23" s="330"/>
      <c r="J23" s="330"/>
      <c r="K23" s="330">
        <v>2</v>
      </c>
      <c r="L23" s="330"/>
      <c r="M23" s="330"/>
      <c r="N23" s="330"/>
      <c r="O23" s="330"/>
      <c r="P23" s="384"/>
    </row>
    <row r="24" spans="1:16" ht="15" customHeight="1">
      <c r="A24" s="1542"/>
      <c r="B24" s="1427"/>
      <c r="C24" s="419" t="s">
        <v>2752</v>
      </c>
      <c r="D24" s="420" t="s">
        <v>1406</v>
      </c>
      <c r="E24" s="419">
        <v>2</v>
      </c>
      <c r="F24" s="419">
        <v>2</v>
      </c>
      <c r="G24" s="421" t="s">
        <v>1142</v>
      </c>
      <c r="H24" s="422"/>
      <c r="I24" s="422"/>
      <c r="J24" s="422"/>
      <c r="K24" s="422">
        <v>2</v>
      </c>
      <c r="L24" s="422"/>
      <c r="M24" s="422"/>
      <c r="N24" s="422"/>
      <c r="O24" s="422"/>
      <c r="P24" s="1577" t="s">
        <v>1913</v>
      </c>
    </row>
    <row r="25" spans="1:16" ht="15" customHeight="1">
      <c r="A25" s="1542"/>
      <c r="B25" s="1545"/>
      <c r="C25" s="317" t="s">
        <v>2753</v>
      </c>
      <c r="D25" s="382" t="s">
        <v>1832</v>
      </c>
      <c r="E25" s="317">
        <v>2</v>
      </c>
      <c r="F25" s="317">
        <v>2</v>
      </c>
      <c r="G25" s="336" t="s">
        <v>1866</v>
      </c>
      <c r="H25" s="330"/>
      <c r="I25" s="330"/>
      <c r="J25" s="330"/>
      <c r="K25" s="330"/>
      <c r="L25" s="330">
        <v>2</v>
      </c>
      <c r="M25" s="330"/>
      <c r="N25" s="330"/>
      <c r="O25" s="330"/>
      <c r="P25" s="384"/>
    </row>
    <row r="26" spans="1:16" ht="15" customHeight="1">
      <c r="A26" s="1542"/>
      <c r="B26" s="1545"/>
      <c r="C26" s="317" t="s">
        <v>2754</v>
      </c>
      <c r="D26" s="385" t="s">
        <v>1833</v>
      </c>
      <c r="E26" s="324">
        <v>4</v>
      </c>
      <c r="F26" s="324">
        <v>12</v>
      </c>
      <c r="G26" s="326" t="s">
        <v>1142</v>
      </c>
      <c r="H26" s="330"/>
      <c r="I26" s="330"/>
      <c r="J26" s="330"/>
      <c r="K26" s="330"/>
      <c r="L26" s="330">
        <v>2</v>
      </c>
      <c r="M26" s="330">
        <v>2</v>
      </c>
      <c r="N26" s="330"/>
      <c r="O26" s="330"/>
      <c r="P26" s="392" t="s">
        <v>1830</v>
      </c>
    </row>
    <row r="27" spans="1:16" ht="15" customHeight="1">
      <c r="A27" s="1542"/>
      <c r="B27" s="1545"/>
      <c r="C27" s="317" t="s">
        <v>2755</v>
      </c>
      <c r="D27" s="385" t="s">
        <v>1834</v>
      </c>
      <c r="E27" s="324">
        <v>10</v>
      </c>
      <c r="F27" s="324">
        <v>30</v>
      </c>
      <c r="G27" s="326" t="s">
        <v>1142</v>
      </c>
      <c r="H27" s="330"/>
      <c r="I27" s="330"/>
      <c r="J27" s="330"/>
      <c r="K27" s="330"/>
      <c r="L27" s="330"/>
      <c r="M27" s="330"/>
      <c r="N27" s="330">
        <v>5</v>
      </c>
      <c r="O27" s="330">
        <v>5</v>
      </c>
      <c r="P27" s="392" t="s">
        <v>1867</v>
      </c>
    </row>
    <row r="28" spans="1:16" ht="15" customHeight="1">
      <c r="A28" s="1543"/>
      <c r="B28" s="1546"/>
      <c r="C28" s="393" t="s">
        <v>2756</v>
      </c>
      <c r="D28" s="382" t="s">
        <v>1868</v>
      </c>
      <c r="E28" s="317">
        <v>1</v>
      </c>
      <c r="F28" s="317">
        <v>2</v>
      </c>
      <c r="G28" s="336" t="s">
        <v>1866</v>
      </c>
      <c r="H28" s="330">
        <v>1</v>
      </c>
      <c r="I28" s="386"/>
      <c r="J28" s="394"/>
      <c r="K28" s="394"/>
      <c r="L28" s="394"/>
      <c r="M28" s="394"/>
      <c r="N28" s="394"/>
      <c r="O28" s="394"/>
      <c r="P28" s="395"/>
    </row>
    <row r="29" spans="1:16" ht="15" customHeight="1">
      <c r="A29" s="1544"/>
      <c r="B29" s="1505"/>
      <c r="C29" s="334" t="s">
        <v>2757</v>
      </c>
      <c r="D29" s="382" t="s">
        <v>1869</v>
      </c>
      <c r="E29" s="317">
        <v>1</v>
      </c>
      <c r="F29" s="317">
        <v>2</v>
      </c>
      <c r="G29" s="336" t="s">
        <v>1870</v>
      </c>
      <c r="H29" s="330"/>
      <c r="I29" s="330">
        <v>1</v>
      </c>
      <c r="J29" s="394"/>
      <c r="K29" s="394"/>
      <c r="L29" s="394"/>
      <c r="M29" s="394"/>
      <c r="N29" s="394"/>
      <c r="O29" s="394"/>
      <c r="P29" s="395"/>
    </row>
    <row r="30" spans="1:16" ht="15" customHeight="1" thickBot="1">
      <c r="A30" s="1015" t="s">
        <v>1668</v>
      </c>
      <c r="B30" s="1021"/>
      <c r="C30" s="1022"/>
      <c r="D30" s="1023"/>
      <c r="E30" s="1024">
        <v>54</v>
      </c>
      <c r="F30" s="1024"/>
      <c r="G30" s="1025"/>
      <c r="H30" s="1024"/>
      <c r="I30" s="1024"/>
      <c r="J30" s="1024"/>
      <c r="K30" s="1024"/>
      <c r="L30" s="1024"/>
      <c r="M30" s="1024"/>
      <c r="N30" s="1024"/>
      <c r="O30" s="1024"/>
      <c r="P30" s="1026"/>
    </row>
    <row r="31" spans="1:16" ht="15" customHeight="1">
      <c r="A31" s="1547" t="s">
        <v>1871</v>
      </c>
      <c r="B31" s="1549" t="s">
        <v>1836</v>
      </c>
      <c r="C31" s="396" t="s">
        <v>2758</v>
      </c>
      <c r="D31" s="397" t="s">
        <v>1407</v>
      </c>
      <c r="E31" s="398">
        <v>2</v>
      </c>
      <c r="F31" s="398">
        <v>2</v>
      </c>
      <c r="G31" s="399" t="s">
        <v>1007</v>
      </c>
      <c r="H31" s="400"/>
      <c r="I31" s="400"/>
      <c r="J31" s="400">
        <v>2</v>
      </c>
      <c r="K31" s="400"/>
      <c r="L31" s="400"/>
      <c r="M31" s="400"/>
      <c r="N31" s="400"/>
      <c r="O31" s="400"/>
      <c r="P31" s="401" t="s">
        <v>1872</v>
      </c>
    </row>
    <row r="32" spans="1:16" ht="15" customHeight="1">
      <c r="A32" s="1425"/>
      <c r="B32" s="1427"/>
      <c r="C32" s="402" t="s">
        <v>2759</v>
      </c>
      <c r="D32" s="382" t="s">
        <v>676</v>
      </c>
      <c r="E32" s="317">
        <v>2</v>
      </c>
      <c r="F32" s="317">
        <v>2</v>
      </c>
      <c r="G32" s="336" t="s">
        <v>1007</v>
      </c>
      <c r="H32" s="330"/>
      <c r="I32" s="330"/>
      <c r="J32" s="330"/>
      <c r="K32" s="330">
        <v>2</v>
      </c>
      <c r="L32" s="330"/>
      <c r="M32" s="330"/>
      <c r="N32" s="330"/>
      <c r="O32" s="330"/>
      <c r="P32" s="392" t="s">
        <v>1838</v>
      </c>
    </row>
    <row r="33" spans="1:16" ht="15" customHeight="1">
      <c r="A33" s="1425"/>
      <c r="B33" s="1427"/>
      <c r="C33" s="423" t="s">
        <v>2760</v>
      </c>
      <c r="D33" s="424" t="s">
        <v>1873</v>
      </c>
      <c r="E33" s="425">
        <v>2</v>
      </c>
      <c r="F33" s="425">
        <v>4</v>
      </c>
      <c r="G33" s="426" t="s">
        <v>1835</v>
      </c>
      <c r="H33" s="427"/>
      <c r="I33" s="427"/>
      <c r="J33" s="427"/>
      <c r="K33" s="427"/>
      <c r="L33" s="427"/>
      <c r="M33" s="427">
        <v>2</v>
      </c>
      <c r="N33" s="427"/>
      <c r="O33" s="427"/>
      <c r="P33" s="428" t="s">
        <v>1914</v>
      </c>
    </row>
    <row r="34" spans="1:16" ht="15" customHeight="1">
      <c r="A34" s="1425"/>
      <c r="B34" s="1427"/>
      <c r="C34" s="419" t="s">
        <v>2761</v>
      </c>
      <c r="D34" s="420" t="s">
        <v>1404</v>
      </c>
      <c r="E34" s="419">
        <v>2</v>
      </c>
      <c r="F34" s="419">
        <v>2</v>
      </c>
      <c r="G34" s="421" t="s">
        <v>1840</v>
      </c>
      <c r="H34" s="422"/>
      <c r="I34" s="422"/>
      <c r="J34" s="422"/>
      <c r="K34" s="422"/>
      <c r="L34" s="422">
        <v>2</v>
      </c>
      <c r="M34" s="427"/>
      <c r="N34" s="427"/>
      <c r="O34" s="427"/>
      <c r="P34" s="428" t="s">
        <v>1915</v>
      </c>
    </row>
    <row r="35" spans="1:16" ht="15" customHeight="1">
      <c r="A35" s="1425"/>
      <c r="B35" s="1427"/>
      <c r="C35" s="393" t="s">
        <v>2762</v>
      </c>
      <c r="D35" s="382" t="s">
        <v>1408</v>
      </c>
      <c r="E35" s="317">
        <v>2</v>
      </c>
      <c r="F35" s="317">
        <v>2</v>
      </c>
      <c r="G35" s="336" t="s">
        <v>1007</v>
      </c>
      <c r="H35" s="330"/>
      <c r="I35" s="330"/>
      <c r="J35" s="330"/>
      <c r="K35" s="403"/>
      <c r="L35" s="330">
        <v>2</v>
      </c>
      <c r="M35" s="330"/>
      <c r="N35" s="330"/>
      <c r="O35" s="330"/>
      <c r="P35" s="384" t="s">
        <v>1872</v>
      </c>
    </row>
    <row r="36" spans="1:16" ht="15" customHeight="1">
      <c r="A36" s="1425"/>
      <c r="B36" s="1427"/>
      <c r="C36" s="393" t="s">
        <v>2763</v>
      </c>
      <c r="D36" s="385" t="s">
        <v>1409</v>
      </c>
      <c r="E36" s="324">
        <v>2</v>
      </c>
      <c r="F36" s="324">
        <v>4</v>
      </c>
      <c r="G36" s="326" t="s">
        <v>1007</v>
      </c>
      <c r="H36" s="330"/>
      <c r="I36" s="330"/>
      <c r="J36" s="330"/>
      <c r="K36" s="330"/>
      <c r="L36" s="330">
        <v>2</v>
      </c>
      <c r="M36" s="330"/>
      <c r="N36" s="330"/>
      <c r="O36" s="330"/>
      <c r="P36" s="384" t="s">
        <v>1837</v>
      </c>
    </row>
    <row r="37" spans="1:16" ht="15" customHeight="1">
      <c r="A37" s="1425"/>
      <c r="B37" s="1427"/>
      <c r="C37" s="393" t="s">
        <v>2765</v>
      </c>
      <c r="D37" s="382" t="s">
        <v>1410</v>
      </c>
      <c r="E37" s="317">
        <v>2</v>
      </c>
      <c r="F37" s="317">
        <v>2</v>
      </c>
      <c r="G37" s="336" t="s">
        <v>1007</v>
      </c>
      <c r="H37" s="330"/>
      <c r="I37" s="330"/>
      <c r="J37" s="330"/>
      <c r="K37" s="330"/>
      <c r="L37" s="330"/>
      <c r="M37" s="330">
        <v>2</v>
      </c>
      <c r="N37" s="330"/>
      <c r="O37" s="330"/>
      <c r="P37" s="384" t="s">
        <v>1872</v>
      </c>
    </row>
    <row r="38" spans="1:16" ht="15" customHeight="1">
      <c r="A38" s="1425"/>
      <c r="B38" s="1427"/>
      <c r="C38" s="402" t="s">
        <v>2764</v>
      </c>
      <c r="D38" s="404" t="s">
        <v>1411</v>
      </c>
      <c r="E38" s="335">
        <v>2</v>
      </c>
      <c r="F38" s="335">
        <v>2</v>
      </c>
      <c r="G38" s="337" t="s">
        <v>1007</v>
      </c>
      <c r="H38" s="389">
        <v>2</v>
      </c>
      <c r="I38" s="389"/>
      <c r="J38" s="389"/>
      <c r="K38" s="389"/>
      <c r="L38" s="389"/>
      <c r="M38" s="389"/>
      <c r="N38" s="389"/>
      <c r="O38" s="389"/>
      <c r="P38" s="405"/>
    </row>
    <row r="39" spans="1:16" ht="15" customHeight="1">
      <c r="A39" s="1425"/>
      <c r="B39" s="1427"/>
      <c r="C39" s="402" t="s">
        <v>2766</v>
      </c>
      <c r="D39" s="382" t="s">
        <v>1412</v>
      </c>
      <c r="E39" s="317">
        <v>2</v>
      </c>
      <c r="F39" s="317">
        <v>2</v>
      </c>
      <c r="G39" s="336" t="s">
        <v>1007</v>
      </c>
      <c r="H39" s="330">
        <v>2</v>
      </c>
      <c r="I39" s="389"/>
      <c r="J39" s="389"/>
      <c r="K39" s="389"/>
      <c r="L39" s="389"/>
      <c r="M39" s="389"/>
      <c r="N39" s="389"/>
      <c r="O39" s="389"/>
      <c r="P39" s="405"/>
    </row>
    <row r="40" spans="1:16" ht="15" customHeight="1">
      <c r="A40" s="1425"/>
      <c r="B40" s="1427"/>
      <c r="C40" s="393" t="s">
        <v>2767</v>
      </c>
      <c r="D40" s="382" t="s">
        <v>1413</v>
      </c>
      <c r="E40" s="317">
        <v>2</v>
      </c>
      <c r="F40" s="317">
        <v>2</v>
      </c>
      <c r="G40" s="336" t="s">
        <v>1007</v>
      </c>
      <c r="H40" s="330">
        <v>2</v>
      </c>
      <c r="I40" s="330"/>
      <c r="J40" s="330"/>
      <c r="K40" s="403"/>
      <c r="L40" s="330"/>
      <c r="M40" s="330"/>
      <c r="N40" s="330"/>
      <c r="O40" s="330"/>
      <c r="P40" s="384" t="s">
        <v>1874</v>
      </c>
    </row>
    <row r="41" spans="1:16" ht="15" customHeight="1">
      <c r="A41" s="1548"/>
      <c r="B41" s="1427"/>
      <c r="C41" s="429" t="s">
        <v>2768</v>
      </c>
      <c r="D41" s="420" t="s">
        <v>3037</v>
      </c>
      <c r="E41" s="419">
        <v>2</v>
      </c>
      <c r="F41" s="419">
        <v>2</v>
      </c>
      <c r="G41" s="421" t="s">
        <v>1875</v>
      </c>
      <c r="H41" s="422">
        <v>2</v>
      </c>
      <c r="I41" s="422"/>
      <c r="J41" s="422"/>
      <c r="K41" s="422"/>
      <c r="L41" s="422"/>
      <c r="M41" s="422"/>
      <c r="N41" s="422"/>
      <c r="O41" s="422"/>
      <c r="P41" s="430" t="s">
        <v>1916</v>
      </c>
    </row>
    <row r="42" spans="1:16" ht="15" customHeight="1">
      <c r="A42" s="1548"/>
      <c r="B42" s="1427"/>
      <c r="C42" s="393" t="s">
        <v>2769</v>
      </c>
      <c r="D42" s="382" t="s">
        <v>1414</v>
      </c>
      <c r="E42" s="317">
        <v>2</v>
      </c>
      <c r="F42" s="317">
        <v>2</v>
      </c>
      <c r="G42" s="336" t="s">
        <v>1007</v>
      </c>
      <c r="H42" s="330"/>
      <c r="I42" s="330"/>
      <c r="J42" s="330">
        <v>2</v>
      </c>
      <c r="K42" s="330"/>
      <c r="L42" s="330"/>
      <c r="M42" s="330"/>
      <c r="N42" s="330"/>
      <c r="O42" s="330"/>
      <c r="P42" s="384" t="s">
        <v>1874</v>
      </c>
    </row>
    <row r="43" spans="1:16" ht="15" customHeight="1">
      <c r="A43" s="1548"/>
      <c r="B43" s="1427"/>
      <c r="C43" s="393" t="s">
        <v>2770</v>
      </c>
      <c r="D43" s="382" t="s">
        <v>1876</v>
      </c>
      <c r="E43" s="317">
        <v>2</v>
      </c>
      <c r="F43" s="317">
        <v>2</v>
      </c>
      <c r="G43" s="336" t="s">
        <v>1007</v>
      </c>
      <c r="H43" s="330"/>
      <c r="I43" s="330"/>
      <c r="J43" s="330"/>
      <c r="K43" s="330">
        <v>2</v>
      </c>
      <c r="L43" s="330"/>
      <c r="M43" s="330"/>
      <c r="N43" s="330"/>
      <c r="O43" s="330"/>
      <c r="P43" s="406"/>
    </row>
    <row r="44" spans="1:16" ht="15" customHeight="1">
      <c r="A44" s="1548"/>
      <c r="B44" s="1427"/>
      <c r="C44" s="402" t="s">
        <v>2771</v>
      </c>
      <c r="D44" s="404" t="s">
        <v>178</v>
      </c>
      <c r="E44" s="335">
        <v>2</v>
      </c>
      <c r="F44" s="335">
        <v>2</v>
      </c>
      <c r="G44" s="337" t="s">
        <v>1835</v>
      </c>
      <c r="H44" s="389"/>
      <c r="I44" s="389"/>
      <c r="J44" s="389"/>
      <c r="K44" s="389">
        <v>2</v>
      </c>
      <c r="L44" s="330"/>
      <c r="M44" s="330"/>
      <c r="N44" s="330"/>
      <c r="O44" s="330"/>
      <c r="P44" s="407"/>
    </row>
    <row r="45" spans="1:16" ht="15" customHeight="1">
      <c r="A45" s="1548"/>
      <c r="B45" s="1427"/>
      <c r="C45" s="334" t="s">
        <v>2772</v>
      </c>
      <c r="D45" s="382" t="s">
        <v>1877</v>
      </c>
      <c r="E45" s="317">
        <v>2</v>
      </c>
      <c r="F45" s="317">
        <v>2</v>
      </c>
      <c r="G45" s="336" t="s">
        <v>1007</v>
      </c>
      <c r="H45" s="330"/>
      <c r="I45" s="330"/>
      <c r="J45" s="330"/>
      <c r="K45" s="330">
        <v>2</v>
      </c>
      <c r="L45" s="330"/>
      <c r="M45" s="330"/>
      <c r="N45" s="330"/>
      <c r="O45" s="330"/>
      <c r="P45" s="384"/>
    </row>
    <row r="46" spans="1:16" ht="15" customHeight="1">
      <c r="A46" s="1548"/>
      <c r="B46" s="1427"/>
      <c r="C46" s="402" t="s">
        <v>2773</v>
      </c>
      <c r="D46" s="382" t="s">
        <v>1415</v>
      </c>
      <c r="E46" s="317">
        <v>2</v>
      </c>
      <c r="F46" s="317">
        <v>2</v>
      </c>
      <c r="G46" s="336" t="s">
        <v>1007</v>
      </c>
      <c r="H46" s="330"/>
      <c r="I46" s="330"/>
      <c r="J46" s="330"/>
      <c r="K46" s="330">
        <v>2</v>
      </c>
      <c r="L46" s="330"/>
      <c r="M46" s="330"/>
      <c r="N46" s="330"/>
      <c r="O46" s="330"/>
      <c r="P46" s="384"/>
    </row>
    <row r="47" spans="1:16" ht="15" customHeight="1">
      <c r="A47" s="1548"/>
      <c r="B47" s="1427"/>
      <c r="C47" s="402" t="s">
        <v>2774</v>
      </c>
      <c r="D47" s="408" t="s">
        <v>1878</v>
      </c>
      <c r="E47" s="317">
        <v>2</v>
      </c>
      <c r="F47" s="317">
        <v>2</v>
      </c>
      <c r="G47" s="336" t="s">
        <v>1840</v>
      </c>
      <c r="H47" s="330"/>
      <c r="I47" s="330"/>
      <c r="J47" s="330"/>
      <c r="K47" s="330"/>
      <c r="L47" s="330">
        <v>2</v>
      </c>
      <c r="M47" s="330"/>
      <c r="N47" s="330"/>
      <c r="O47" s="330"/>
      <c r="P47" s="409"/>
    </row>
    <row r="48" spans="1:16" ht="15" customHeight="1">
      <c r="A48" s="1548"/>
      <c r="B48" s="1427"/>
      <c r="C48" s="393" t="s">
        <v>2775</v>
      </c>
      <c r="D48" s="382" t="s">
        <v>1879</v>
      </c>
      <c r="E48" s="317">
        <v>2</v>
      </c>
      <c r="F48" s="317">
        <v>2</v>
      </c>
      <c r="G48" s="336" t="s">
        <v>1880</v>
      </c>
      <c r="H48" s="330"/>
      <c r="I48" s="330"/>
      <c r="J48" s="330"/>
      <c r="K48" s="330"/>
      <c r="L48" s="330">
        <v>2</v>
      </c>
      <c r="M48" s="330"/>
      <c r="N48" s="330"/>
      <c r="O48" s="330"/>
      <c r="P48" s="384"/>
    </row>
    <row r="49" spans="1:16" ht="15" customHeight="1">
      <c r="A49" s="1548"/>
      <c r="B49" s="1427"/>
      <c r="C49" s="393" t="s">
        <v>2776</v>
      </c>
      <c r="D49" s="382" t="s">
        <v>1881</v>
      </c>
      <c r="E49" s="317">
        <v>2</v>
      </c>
      <c r="F49" s="317">
        <v>2</v>
      </c>
      <c r="G49" s="336" t="s">
        <v>1875</v>
      </c>
      <c r="H49" s="330"/>
      <c r="I49" s="330"/>
      <c r="J49" s="330"/>
      <c r="K49" s="330"/>
      <c r="L49" s="330"/>
      <c r="M49" s="330">
        <v>2</v>
      </c>
      <c r="N49" s="330"/>
      <c r="O49" s="330"/>
      <c r="P49" s="384"/>
    </row>
    <row r="50" spans="1:16" ht="15" customHeight="1">
      <c r="A50" s="1548"/>
      <c r="B50" s="1427"/>
      <c r="C50" s="393" t="s">
        <v>2777</v>
      </c>
      <c r="D50" s="382" t="s">
        <v>1882</v>
      </c>
      <c r="E50" s="317">
        <v>2</v>
      </c>
      <c r="F50" s="317">
        <v>2</v>
      </c>
      <c r="G50" s="336" t="s">
        <v>1007</v>
      </c>
      <c r="H50" s="330"/>
      <c r="I50" s="330"/>
      <c r="J50" s="330"/>
      <c r="K50" s="330"/>
      <c r="L50" s="330"/>
      <c r="M50" s="330">
        <v>2</v>
      </c>
      <c r="N50" s="330"/>
      <c r="O50" s="330"/>
      <c r="P50" s="384"/>
    </row>
    <row r="51" spans="1:16" ht="15" customHeight="1">
      <c r="A51" s="1548"/>
      <c r="B51" s="1427"/>
      <c r="C51" s="393" t="s">
        <v>2778</v>
      </c>
      <c r="D51" s="382" t="s">
        <v>1883</v>
      </c>
      <c r="E51" s="317">
        <v>2</v>
      </c>
      <c r="F51" s="317">
        <v>2</v>
      </c>
      <c r="G51" s="336" t="s">
        <v>1840</v>
      </c>
      <c r="H51" s="330"/>
      <c r="I51" s="330"/>
      <c r="J51" s="330"/>
      <c r="K51" s="330"/>
      <c r="L51" s="330"/>
      <c r="M51" s="330">
        <v>2</v>
      </c>
      <c r="N51" s="330"/>
      <c r="O51" s="330"/>
      <c r="P51" s="384" t="s">
        <v>1884</v>
      </c>
    </row>
    <row r="52" spans="1:16" ht="15" customHeight="1">
      <c r="A52" s="1548"/>
      <c r="B52" s="1427"/>
      <c r="C52" s="393" t="s">
        <v>2779</v>
      </c>
      <c r="D52" s="410" t="s">
        <v>1416</v>
      </c>
      <c r="E52" s="411">
        <v>2</v>
      </c>
      <c r="F52" s="411">
        <v>2</v>
      </c>
      <c r="G52" s="336" t="s">
        <v>1007</v>
      </c>
      <c r="H52" s="386"/>
      <c r="I52" s="386"/>
      <c r="J52" s="386"/>
      <c r="K52" s="386"/>
      <c r="L52" s="386"/>
      <c r="M52" s="386"/>
      <c r="N52" s="330">
        <v>2</v>
      </c>
      <c r="O52" s="386"/>
      <c r="P52" s="384" t="s">
        <v>1884</v>
      </c>
    </row>
    <row r="53" spans="1:16" ht="15" customHeight="1">
      <c r="A53" s="1548"/>
      <c r="B53" s="1427"/>
      <c r="C53" s="393" t="s">
        <v>2780</v>
      </c>
      <c r="D53" s="382" t="s">
        <v>1417</v>
      </c>
      <c r="E53" s="317">
        <v>2</v>
      </c>
      <c r="F53" s="317">
        <v>2</v>
      </c>
      <c r="G53" s="336" t="s">
        <v>1007</v>
      </c>
      <c r="H53" s="330"/>
      <c r="I53" s="330"/>
      <c r="J53" s="330"/>
      <c r="K53" s="330"/>
      <c r="L53" s="330"/>
      <c r="M53" s="330"/>
      <c r="N53" s="330">
        <v>2</v>
      </c>
      <c r="O53" s="330"/>
      <c r="P53" s="384"/>
    </row>
    <row r="54" spans="1:16" ht="15" customHeight="1">
      <c r="A54" s="1548"/>
      <c r="B54" s="1427"/>
      <c r="C54" s="393" t="s">
        <v>2781</v>
      </c>
      <c r="D54" s="382" t="s">
        <v>1418</v>
      </c>
      <c r="E54" s="317">
        <v>2</v>
      </c>
      <c r="F54" s="317">
        <v>2</v>
      </c>
      <c r="G54" s="336" t="s">
        <v>1007</v>
      </c>
      <c r="H54" s="330"/>
      <c r="I54" s="330"/>
      <c r="J54" s="330"/>
      <c r="K54" s="330"/>
      <c r="L54" s="330"/>
      <c r="M54" s="330"/>
      <c r="N54" s="330">
        <v>2</v>
      </c>
      <c r="O54" s="330"/>
      <c r="P54" s="384"/>
    </row>
    <row r="55" spans="1:16" ht="15" customHeight="1">
      <c r="A55" s="1548"/>
      <c r="B55" s="1427"/>
      <c r="C55" s="1147" t="s">
        <v>3050</v>
      </c>
      <c r="D55" s="420" t="s">
        <v>3028</v>
      </c>
      <c r="E55" s="419">
        <v>2</v>
      </c>
      <c r="F55" s="419">
        <v>2</v>
      </c>
      <c r="G55" s="421" t="s">
        <v>1007</v>
      </c>
      <c r="H55" s="422"/>
      <c r="I55" s="422"/>
      <c r="J55" s="422"/>
      <c r="K55" s="422"/>
      <c r="L55" s="422"/>
      <c r="M55" s="422"/>
      <c r="N55" s="422">
        <v>2</v>
      </c>
      <c r="O55" s="422"/>
      <c r="P55" s="430" t="s">
        <v>1885</v>
      </c>
    </row>
    <row r="56" spans="1:16" ht="15" customHeight="1">
      <c r="A56" s="1548"/>
      <c r="B56" s="1427"/>
      <c r="C56" s="1147" t="s">
        <v>3054</v>
      </c>
      <c r="D56" s="431" t="s">
        <v>3051</v>
      </c>
      <c r="E56" s="419">
        <v>1</v>
      </c>
      <c r="F56" s="419">
        <v>1</v>
      </c>
      <c r="G56" s="421" t="s">
        <v>1007</v>
      </c>
      <c r="H56" s="422"/>
      <c r="I56" s="422"/>
      <c r="J56" s="422"/>
      <c r="K56" s="422">
        <v>2</v>
      </c>
      <c r="L56" s="422"/>
      <c r="M56" s="422"/>
      <c r="N56" s="422"/>
      <c r="O56" s="422"/>
      <c r="P56" s="430" t="s">
        <v>1886</v>
      </c>
    </row>
    <row r="57" spans="1:16" ht="15" customHeight="1">
      <c r="A57" s="1548"/>
      <c r="B57" s="1427"/>
      <c r="C57" s="1147" t="s">
        <v>3055</v>
      </c>
      <c r="D57" s="431" t="s">
        <v>3053</v>
      </c>
      <c r="E57" s="419">
        <v>1</v>
      </c>
      <c r="F57" s="419">
        <v>1</v>
      </c>
      <c r="G57" s="421" t="s">
        <v>1007</v>
      </c>
      <c r="H57" s="422"/>
      <c r="I57" s="422"/>
      <c r="J57" s="422"/>
      <c r="K57" s="422"/>
      <c r="L57" s="422">
        <v>2</v>
      </c>
      <c r="M57" s="422"/>
      <c r="N57" s="422"/>
      <c r="O57" s="422"/>
      <c r="P57" s="430" t="s">
        <v>1886</v>
      </c>
    </row>
    <row r="58" spans="1:16" ht="15" customHeight="1">
      <c r="A58" s="1548"/>
      <c r="B58" s="1427"/>
      <c r="C58" s="1147" t="s">
        <v>3052</v>
      </c>
      <c r="D58" s="420" t="s">
        <v>1887</v>
      </c>
      <c r="E58" s="419">
        <v>2</v>
      </c>
      <c r="F58" s="419">
        <v>2</v>
      </c>
      <c r="G58" s="421" t="s">
        <v>1007</v>
      </c>
      <c r="H58" s="422"/>
      <c r="I58" s="422"/>
      <c r="J58" s="422"/>
      <c r="K58" s="422">
        <v>2</v>
      </c>
      <c r="L58" s="422"/>
      <c r="M58" s="422"/>
      <c r="N58" s="422"/>
      <c r="O58" s="422"/>
      <c r="P58" s="430" t="s">
        <v>1886</v>
      </c>
    </row>
    <row r="59" spans="1:16" ht="15" customHeight="1">
      <c r="A59" s="1548"/>
      <c r="B59" s="1427"/>
      <c r="C59" s="393" t="s">
        <v>2782</v>
      </c>
      <c r="D59" s="382" t="s">
        <v>1419</v>
      </c>
      <c r="E59" s="317">
        <v>2</v>
      </c>
      <c r="F59" s="317">
        <v>2</v>
      </c>
      <c r="G59" s="336" t="s">
        <v>1007</v>
      </c>
      <c r="H59" s="330"/>
      <c r="I59" s="330"/>
      <c r="J59" s="330">
        <v>2</v>
      </c>
      <c r="K59" s="330"/>
      <c r="L59" s="330"/>
      <c r="M59" s="330"/>
      <c r="N59" s="330"/>
      <c r="O59" s="330"/>
      <c r="P59" s="384"/>
    </row>
    <row r="60" spans="1:16" ht="15" customHeight="1">
      <c r="A60" s="1548"/>
      <c r="B60" s="1427"/>
      <c r="C60" s="339" t="s">
        <v>2783</v>
      </c>
      <c r="D60" s="382" t="s">
        <v>1888</v>
      </c>
      <c r="E60" s="317">
        <v>2</v>
      </c>
      <c r="F60" s="317">
        <v>2</v>
      </c>
      <c r="G60" s="336" t="s">
        <v>1007</v>
      </c>
      <c r="H60" s="330"/>
      <c r="I60" s="330"/>
      <c r="J60" s="330"/>
      <c r="K60" s="330">
        <v>2</v>
      </c>
      <c r="L60" s="330"/>
      <c r="M60" s="330"/>
      <c r="N60" s="330"/>
      <c r="O60" s="330"/>
      <c r="P60" s="413"/>
    </row>
    <row r="61" spans="1:16" ht="15" customHeight="1">
      <c r="A61" s="1548"/>
      <c r="B61" s="1427"/>
      <c r="C61" s="393" t="s">
        <v>2785</v>
      </c>
      <c r="D61" s="410" t="s">
        <v>1889</v>
      </c>
      <c r="E61" s="317">
        <v>2</v>
      </c>
      <c r="F61" s="317">
        <v>2</v>
      </c>
      <c r="G61" s="336" t="s">
        <v>1007</v>
      </c>
      <c r="H61" s="330"/>
      <c r="I61" s="330"/>
      <c r="J61" s="330"/>
      <c r="K61" s="330"/>
      <c r="L61" s="330">
        <v>2</v>
      </c>
      <c r="M61" s="330"/>
      <c r="N61" s="330"/>
      <c r="O61" s="330"/>
      <c r="P61" s="384"/>
    </row>
    <row r="62" spans="1:16" ht="15" customHeight="1">
      <c r="A62" s="1548"/>
      <c r="B62" s="1427"/>
      <c r="C62" s="339" t="s">
        <v>2784</v>
      </c>
      <c r="D62" s="410" t="s">
        <v>1890</v>
      </c>
      <c r="E62" s="317">
        <v>2</v>
      </c>
      <c r="F62" s="317">
        <v>2</v>
      </c>
      <c r="G62" s="336" t="s">
        <v>1007</v>
      </c>
      <c r="H62" s="330"/>
      <c r="I62" s="330"/>
      <c r="J62" s="330"/>
      <c r="K62" s="330"/>
      <c r="L62" s="330"/>
      <c r="M62" s="330">
        <v>2</v>
      </c>
      <c r="N62" s="330"/>
      <c r="O62" s="330"/>
      <c r="P62" s="384"/>
    </row>
    <row r="63" spans="1:16" ht="15" customHeight="1">
      <c r="A63" s="1548"/>
      <c r="B63" s="1427"/>
      <c r="C63" s="393" t="s">
        <v>2795</v>
      </c>
      <c r="D63" s="382" t="s">
        <v>1891</v>
      </c>
      <c r="E63" s="317">
        <v>2</v>
      </c>
      <c r="F63" s="317">
        <v>2</v>
      </c>
      <c r="G63" s="336" t="s">
        <v>1007</v>
      </c>
      <c r="H63" s="330"/>
      <c r="I63" s="330">
        <v>2</v>
      </c>
      <c r="J63" s="330"/>
      <c r="K63" s="330"/>
      <c r="L63" s="330"/>
      <c r="M63" s="330"/>
      <c r="N63" s="330"/>
      <c r="O63" s="330"/>
      <c r="P63" s="384"/>
    </row>
    <row r="64" spans="1:16" ht="15" customHeight="1">
      <c r="A64" s="1548"/>
      <c r="B64" s="1427"/>
      <c r="C64" s="393" t="s">
        <v>2794</v>
      </c>
      <c r="D64" s="382" t="s">
        <v>1892</v>
      </c>
      <c r="E64" s="317">
        <v>2</v>
      </c>
      <c r="F64" s="317">
        <v>2</v>
      </c>
      <c r="G64" s="336" t="s">
        <v>1007</v>
      </c>
      <c r="H64" s="330"/>
      <c r="I64" s="330">
        <v>2</v>
      </c>
      <c r="J64" s="330"/>
      <c r="K64" s="330"/>
      <c r="L64" s="330"/>
      <c r="M64" s="330"/>
      <c r="N64" s="330"/>
      <c r="O64" s="330"/>
      <c r="P64" s="392" t="s">
        <v>1893</v>
      </c>
    </row>
    <row r="65" spans="1:16" ht="15" customHeight="1">
      <c r="A65" s="1548"/>
      <c r="B65" s="1427"/>
      <c r="C65" s="402" t="s">
        <v>2793</v>
      </c>
      <c r="D65" s="382" t="s">
        <v>1420</v>
      </c>
      <c r="E65" s="317">
        <v>2</v>
      </c>
      <c r="F65" s="317">
        <v>2</v>
      </c>
      <c r="G65" s="336" t="s">
        <v>1007</v>
      </c>
      <c r="H65" s="330"/>
      <c r="I65" s="330"/>
      <c r="J65" s="330">
        <v>2</v>
      </c>
      <c r="K65" s="330"/>
      <c r="L65" s="330"/>
      <c r="M65" s="330"/>
      <c r="N65" s="330"/>
      <c r="O65" s="330"/>
      <c r="P65" s="384"/>
    </row>
    <row r="66" spans="1:16" ht="15" customHeight="1">
      <c r="A66" s="1548"/>
      <c r="B66" s="1427"/>
      <c r="C66" s="393" t="s">
        <v>2792</v>
      </c>
      <c r="D66" s="385" t="s">
        <v>1894</v>
      </c>
      <c r="E66" s="324">
        <v>2</v>
      </c>
      <c r="F66" s="324">
        <v>2</v>
      </c>
      <c r="G66" s="326" t="s">
        <v>1880</v>
      </c>
      <c r="H66" s="330"/>
      <c r="I66" s="330"/>
      <c r="J66" s="330">
        <v>2</v>
      </c>
      <c r="K66" s="330"/>
      <c r="L66" s="330"/>
      <c r="M66" s="330"/>
      <c r="N66" s="330"/>
      <c r="O66" s="330"/>
      <c r="P66" s="384" t="s">
        <v>1841</v>
      </c>
    </row>
    <row r="67" spans="1:16" ht="15" customHeight="1">
      <c r="A67" s="1548"/>
      <c r="B67" s="1427"/>
      <c r="C67" s="402" t="s">
        <v>2791</v>
      </c>
      <c r="D67" s="321" t="s">
        <v>1895</v>
      </c>
      <c r="E67" s="317">
        <v>2</v>
      </c>
      <c r="F67" s="317">
        <v>2</v>
      </c>
      <c r="G67" s="336" t="s">
        <v>1007</v>
      </c>
      <c r="H67" s="330"/>
      <c r="I67" s="330"/>
      <c r="J67" s="330"/>
      <c r="K67" s="330">
        <v>2</v>
      </c>
      <c r="L67" s="330"/>
      <c r="M67" s="330"/>
      <c r="N67" s="330"/>
      <c r="O67" s="330"/>
      <c r="P67" s="384" t="s">
        <v>1839</v>
      </c>
    </row>
    <row r="68" spans="1:16" ht="15" customHeight="1">
      <c r="A68" s="1548"/>
      <c r="B68" s="1427"/>
      <c r="C68" s="393" t="s">
        <v>2790</v>
      </c>
      <c r="D68" s="382" t="s">
        <v>1896</v>
      </c>
      <c r="E68" s="317">
        <v>2</v>
      </c>
      <c r="F68" s="317">
        <v>2</v>
      </c>
      <c r="G68" s="336" t="s">
        <v>1007</v>
      </c>
      <c r="H68" s="330"/>
      <c r="I68" s="330">
        <v>2</v>
      </c>
      <c r="J68" s="330"/>
      <c r="K68" s="330"/>
      <c r="L68" s="330"/>
      <c r="M68" s="330"/>
      <c r="N68" s="330"/>
      <c r="O68" s="330"/>
      <c r="P68" s="384" t="s">
        <v>1839</v>
      </c>
    </row>
    <row r="69" spans="1:16" ht="15" customHeight="1">
      <c r="A69" s="1548"/>
      <c r="B69" s="1427"/>
      <c r="C69" s="393" t="s">
        <v>2789</v>
      </c>
      <c r="D69" s="382" t="s">
        <v>1897</v>
      </c>
      <c r="E69" s="317">
        <v>2</v>
      </c>
      <c r="F69" s="317">
        <v>2</v>
      </c>
      <c r="G69" s="336" t="s">
        <v>1007</v>
      </c>
      <c r="H69" s="330"/>
      <c r="I69" s="330"/>
      <c r="J69" s="330"/>
      <c r="K69" s="330"/>
      <c r="L69" s="330">
        <v>2</v>
      </c>
      <c r="M69" s="330"/>
      <c r="N69" s="330"/>
      <c r="O69" s="330"/>
      <c r="P69" s="384" t="s">
        <v>1841</v>
      </c>
    </row>
    <row r="70" spans="1:16" ht="15" customHeight="1">
      <c r="A70" s="1548"/>
      <c r="B70" s="1427"/>
      <c r="C70" s="330" t="s">
        <v>2788</v>
      </c>
      <c r="D70" s="414" t="s">
        <v>1898</v>
      </c>
      <c r="E70" s="317">
        <v>2</v>
      </c>
      <c r="F70" s="317">
        <v>2</v>
      </c>
      <c r="G70" s="336" t="s">
        <v>1835</v>
      </c>
      <c r="H70" s="415"/>
      <c r="I70" s="415"/>
      <c r="J70" s="415"/>
      <c r="K70" s="416"/>
      <c r="L70" s="416">
        <v>2</v>
      </c>
      <c r="M70" s="415"/>
      <c r="N70" s="415"/>
      <c r="O70" s="415"/>
      <c r="P70" s="413"/>
    </row>
    <row r="71" spans="1:16" ht="15" customHeight="1">
      <c r="A71" s="1548"/>
      <c r="B71" s="1427"/>
      <c r="C71" s="393" t="s">
        <v>2787</v>
      </c>
      <c r="D71" s="382" t="s">
        <v>1899</v>
      </c>
      <c r="E71" s="317">
        <v>2</v>
      </c>
      <c r="F71" s="317">
        <v>2</v>
      </c>
      <c r="G71" s="336" t="s">
        <v>1007</v>
      </c>
      <c r="H71" s="330"/>
      <c r="I71" s="330"/>
      <c r="J71" s="330"/>
      <c r="K71" s="330"/>
      <c r="L71" s="330">
        <v>2</v>
      </c>
      <c r="M71" s="330"/>
      <c r="N71" s="330"/>
      <c r="O71" s="330"/>
      <c r="P71" s="384"/>
    </row>
    <row r="72" spans="1:16" ht="15" customHeight="1">
      <c r="A72" s="1548"/>
      <c r="B72" s="1427"/>
      <c r="C72" s="393" t="s">
        <v>2786</v>
      </c>
      <c r="D72" s="327" t="s">
        <v>1900</v>
      </c>
      <c r="E72" s="324">
        <v>2</v>
      </c>
      <c r="F72" s="324">
        <v>4</v>
      </c>
      <c r="G72" s="326" t="s">
        <v>1880</v>
      </c>
      <c r="H72" s="330"/>
      <c r="I72" s="330"/>
      <c r="J72" s="330"/>
      <c r="K72" s="330"/>
      <c r="L72" s="330"/>
      <c r="M72" s="330">
        <v>2</v>
      </c>
      <c r="N72" s="330"/>
      <c r="O72" s="330"/>
      <c r="P72" s="384"/>
    </row>
    <row r="73" spans="1:16" ht="15" customHeight="1">
      <c r="A73" s="1548"/>
      <c r="B73" s="1427"/>
      <c r="C73" s="1147" t="s">
        <v>3049</v>
      </c>
      <c r="D73" s="432" t="s">
        <v>3048</v>
      </c>
      <c r="E73" s="433">
        <v>1</v>
      </c>
      <c r="F73" s="433">
        <v>2</v>
      </c>
      <c r="G73" s="434" t="s">
        <v>1840</v>
      </c>
      <c r="H73" s="422"/>
      <c r="I73" s="422"/>
      <c r="J73" s="422">
        <v>1</v>
      </c>
      <c r="K73" s="422"/>
      <c r="L73" s="422"/>
      <c r="M73" s="422"/>
      <c r="N73" s="422"/>
      <c r="O73" s="422"/>
      <c r="P73" s="430" t="s">
        <v>1842</v>
      </c>
    </row>
    <row r="74" spans="1:16" ht="15" customHeight="1">
      <c r="A74" s="1548"/>
      <c r="B74" s="1427"/>
      <c r="C74" s="393" t="s">
        <v>2796</v>
      </c>
      <c r="D74" s="382" t="s">
        <v>138</v>
      </c>
      <c r="E74" s="317">
        <v>1</v>
      </c>
      <c r="F74" s="317">
        <v>2</v>
      </c>
      <c r="G74" s="336" t="s">
        <v>1840</v>
      </c>
      <c r="H74" s="330">
        <v>1</v>
      </c>
      <c r="I74" s="330"/>
      <c r="J74" s="330"/>
      <c r="K74" s="330"/>
      <c r="L74" s="330"/>
      <c r="M74" s="330"/>
      <c r="N74" s="330"/>
      <c r="O74" s="330"/>
      <c r="P74" s="384"/>
    </row>
    <row r="75" spans="1:16" ht="15" customHeight="1">
      <c r="A75" s="1548"/>
      <c r="B75" s="1427"/>
      <c r="C75" s="393" t="s">
        <v>2798</v>
      </c>
      <c r="D75" s="382" t="s">
        <v>150</v>
      </c>
      <c r="E75" s="317">
        <v>1</v>
      </c>
      <c r="F75" s="317">
        <v>2</v>
      </c>
      <c r="G75" s="336" t="s">
        <v>1875</v>
      </c>
      <c r="H75" s="330">
        <v>1</v>
      </c>
      <c r="I75" s="330"/>
      <c r="J75" s="330"/>
      <c r="K75" s="330"/>
      <c r="L75" s="330"/>
      <c r="M75" s="330"/>
      <c r="N75" s="330"/>
      <c r="O75" s="330"/>
      <c r="P75" s="384"/>
    </row>
    <row r="76" spans="1:16" ht="15" customHeight="1">
      <c r="A76" s="1548"/>
      <c r="B76" s="1427"/>
      <c r="C76" s="393" t="s">
        <v>2797</v>
      </c>
      <c r="D76" s="382" t="s">
        <v>148</v>
      </c>
      <c r="E76" s="317">
        <v>1</v>
      </c>
      <c r="F76" s="317">
        <v>2</v>
      </c>
      <c r="G76" s="336" t="s">
        <v>1835</v>
      </c>
      <c r="H76" s="330">
        <v>1</v>
      </c>
      <c r="I76" s="330"/>
      <c r="J76" s="330"/>
      <c r="K76" s="330"/>
      <c r="L76" s="330"/>
      <c r="M76" s="330"/>
      <c r="N76" s="330"/>
      <c r="O76" s="330"/>
      <c r="P76" s="384"/>
    </row>
    <row r="77" spans="1:16" ht="15" customHeight="1">
      <c r="A77" s="1548"/>
      <c r="B77" s="1427"/>
      <c r="C77" s="393" t="s">
        <v>2799</v>
      </c>
      <c r="D77" s="382" t="s">
        <v>140</v>
      </c>
      <c r="E77" s="317">
        <v>1</v>
      </c>
      <c r="F77" s="317">
        <v>2</v>
      </c>
      <c r="G77" s="336" t="s">
        <v>1007</v>
      </c>
      <c r="H77" s="330"/>
      <c r="I77" s="330">
        <v>1</v>
      </c>
      <c r="J77" s="330"/>
      <c r="K77" s="403"/>
      <c r="L77" s="330"/>
      <c r="M77" s="330"/>
      <c r="N77" s="330"/>
      <c r="O77" s="330"/>
      <c r="P77" s="384"/>
    </row>
    <row r="78" spans="1:16" ht="15" customHeight="1">
      <c r="A78" s="1548"/>
      <c r="B78" s="1427"/>
      <c r="C78" s="393" t="s">
        <v>2800</v>
      </c>
      <c r="D78" s="321" t="s">
        <v>1901</v>
      </c>
      <c r="E78" s="317">
        <v>1</v>
      </c>
      <c r="F78" s="317">
        <v>2</v>
      </c>
      <c r="G78" s="336" t="s">
        <v>1007</v>
      </c>
      <c r="H78" s="330"/>
      <c r="I78" s="330">
        <v>1</v>
      </c>
      <c r="J78" s="330"/>
      <c r="K78" s="403"/>
      <c r="L78" s="330"/>
      <c r="M78" s="330"/>
      <c r="N78" s="330"/>
      <c r="O78" s="330"/>
      <c r="P78" s="384"/>
    </row>
    <row r="79" spans="1:16" ht="15" customHeight="1">
      <c r="A79" s="1548"/>
      <c r="B79" s="1427"/>
      <c r="C79" s="393" t="s">
        <v>2802</v>
      </c>
      <c r="D79" s="382" t="s">
        <v>1421</v>
      </c>
      <c r="E79" s="317">
        <v>1</v>
      </c>
      <c r="F79" s="317">
        <v>2</v>
      </c>
      <c r="G79" s="336" t="s">
        <v>1007</v>
      </c>
      <c r="H79" s="330"/>
      <c r="I79" s="330">
        <v>1</v>
      </c>
      <c r="J79" s="330"/>
      <c r="K79" s="330"/>
      <c r="L79" s="330"/>
      <c r="M79" s="330"/>
      <c r="N79" s="330"/>
      <c r="O79" s="330"/>
      <c r="P79" s="384"/>
    </row>
    <row r="80" spans="1:16" ht="15" customHeight="1">
      <c r="A80" s="1548"/>
      <c r="B80" s="1427"/>
      <c r="C80" s="393" t="s">
        <v>2801</v>
      </c>
      <c r="D80" s="382" t="s">
        <v>1422</v>
      </c>
      <c r="E80" s="317">
        <v>1</v>
      </c>
      <c r="F80" s="317">
        <v>2</v>
      </c>
      <c r="G80" s="336" t="s">
        <v>1007</v>
      </c>
      <c r="H80" s="330"/>
      <c r="I80" s="330"/>
      <c r="J80" s="330">
        <v>1</v>
      </c>
      <c r="K80" s="330"/>
      <c r="L80" s="330"/>
      <c r="M80" s="330"/>
      <c r="N80" s="330"/>
      <c r="O80" s="330"/>
      <c r="P80" s="384"/>
    </row>
    <row r="81" spans="1:16" ht="15" customHeight="1">
      <c r="A81" s="1548"/>
      <c r="B81" s="1427"/>
      <c r="C81" s="334" t="s">
        <v>2803</v>
      </c>
      <c r="D81" s="382" t="s">
        <v>1902</v>
      </c>
      <c r="E81" s="317">
        <v>1</v>
      </c>
      <c r="F81" s="317">
        <v>2</v>
      </c>
      <c r="G81" s="336" t="s">
        <v>1007</v>
      </c>
      <c r="H81" s="330"/>
      <c r="I81" s="330"/>
      <c r="J81" s="330">
        <v>1</v>
      </c>
      <c r="K81" s="330"/>
      <c r="L81" s="330"/>
      <c r="M81" s="330"/>
      <c r="N81" s="330"/>
      <c r="O81" s="330"/>
      <c r="P81" s="384"/>
    </row>
    <row r="82" spans="1:16" ht="15" customHeight="1">
      <c r="A82" s="1548"/>
      <c r="B82" s="1427"/>
      <c r="C82" s="334" t="s">
        <v>2804</v>
      </c>
      <c r="D82" s="382" t="s">
        <v>1903</v>
      </c>
      <c r="E82" s="317">
        <v>1</v>
      </c>
      <c r="F82" s="317">
        <v>2</v>
      </c>
      <c r="G82" s="336" t="s">
        <v>1007</v>
      </c>
      <c r="H82" s="330"/>
      <c r="I82" s="330"/>
      <c r="J82" s="330"/>
      <c r="K82" s="330">
        <v>1</v>
      </c>
      <c r="L82" s="330"/>
      <c r="M82" s="330"/>
      <c r="N82" s="330"/>
      <c r="O82" s="330"/>
      <c r="P82" s="384"/>
    </row>
    <row r="83" spans="1:16" ht="15" customHeight="1">
      <c r="A83" s="1548"/>
      <c r="B83" s="1427"/>
      <c r="C83" s="334" t="s">
        <v>2805</v>
      </c>
      <c r="D83" s="382" t="s">
        <v>1904</v>
      </c>
      <c r="E83" s="317">
        <v>1</v>
      </c>
      <c r="F83" s="317">
        <v>2</v>
      </c>
      <c r="G83" s="336" t="s">
        <v>1007</v>
      </c>
      <c r="H83" s="330"/>
      <c r="I83" s="330"/>
      <c r="J83" s="403"/>
      <c r="K83" s="330">
        <v>1</v>
      </c>
      <c r="L83" s="330"/>
      <c r="M83" s="330"/>
      <c r="N83" s="330"/>
      <c r="O83" s="330"/>
      <c r="P83" s="384"/>
    </row>
    <row r="84" spans="1:16" ht="15" customHeight="1">
      <c r="A84" s="1548"/>
      <c r="B84" s="1427"/>
      <c r="C84" s="334" t="s">
        <v>2806</v>
      </c>
      <c r="D84" s="382" t="s">
        <v>1905</v>
      </c>
      <c r="E84" s="317">
        <v>1</v>
      </c>
      <c r="F84" s="317">
        <v>2</v>
      </c>
      <c r="G84" s="336" t="s">
        <v>1007</v>
      </c>
      <c r="H84" s="330"/>
      <c r="I84" s="330"/>
      <c r="J84" s="330"/>
      <c r="K84" s="330"/>
      <c r="L84" s="330">
        <v>1</v>
      </c>
      <c r="M84" s="330"/>
      <c r="N84" s="330"/>
      <c r="O84" s="330"/>
      <c r="P84" s="384"/>
    </row>
    <row r="85" spans="1:16" ht="15" customHeight="1">
      <c r="A85" s="1548"/>
      <c r="B85" s="1427"/>
      <c r="C85" s="334" t="s">
        <v>2807</v>
      </c>
      <c r="D85" s="382" t="s">
        <v>1906</v>
      </c>
      <c r="E85" s="317">
        <v>1</v>
      </c>
      <c r="F85" s="317">
        <v>2</v>
      </c>
      <c r="G85" s="336" t="s">
        <v>1907</v>
      </c>
      <c r="H85" s="330"/>
      <c r="I85" s="330"/>
      <c r="J85" s="330"/>
      <c r="K85" s="330"/>
      <c r="L85" s="330">
        <v>1</v>
      </c>
      <c r="M85" s="330"/>
      <c r="N85" s="330"/>
      <c r="O85" s="330"/>
      <c r="P85" s="392" t="s">
        <v>1908</v>
      </c>
    </row>
    <row r="86" spans="1:16" ht="15" customHeight="1">
      <c r="A86" s="1548"/>
      <c r="B86" s="1427"/>
      <c r="C86" s="334" t="s">
        <v>2808</v>
      </c>
      <c r="D86" s="321" t="s">
        <v>1909</v>
      </c>
      <c r="E86" s="317">
        <v>1</v>
      </c>
      <c r="F86" s="317">
        <v>2</v>
      </c>
      <c r="G86" s="336" t="s">
        <v>1007</v>
      </c>
      <c r="H86" s="330"/>
      <c r="I86" s="330"/>
      <c r="J86" s="330"/>
      <c r="K86" s="330"/>
      <c r="L86" s="330">
        <v>1</v>
      </c>
      <c r="M86" s="330"/>
      <c r="N86" s="330"/>
      <c r="O86" s="330"/>
      <c r="P86" s="417" t="s">
        <v>1893</v>
      </c>
    </row>
    <row r="87" spans="1:16" ht="15" customHeight="1">
      <c r="A87" s="1548"/>
      <c r="B87" s="1427"/>
      <c r="C87" s="334" t="s">
        <v>2809</v>
      </c>
      <c r="D87" s="382" t="s">
        <v>1910</v>
      </c>
      <c r="E87" s="317">
        <v>1</v>
      </c>
      <c r="F87" s="317">
        <v>2</v>
      </c>
      <c r="G87" s="336" t="s">
        <v>1880</v>
      </c>
      <c r="H87" s="330"/>
      <c r="I87" s="330"/>
      <c r="J87" s="330"/>
      <c r="K87" s="330"/>
      <c r="L87" s="330">
        <v>1</v>
      </c>
      <c r="M87" s="330"/>
      <c r="N87" s="330"/>
      <c r="O87" s="330"/>
      <c r="P87" s="384"/>
    </row>
    <row r="88" spans="1:16" ht="15" customHeight="1" thickBot="1">
      <c r="A88" s="1015" t="s">
        <v>1911</v>
      </c>
      <c r="B88" s="1027"/>
      <c r="C88" s="1027"/>
      <c r="D88" s="1028"/>
      <c r="E88" s="1018">
        <f>SUM(E31:E87)</f>
        <v>97</v>
      </c>
      <c r="F88" s="1018"/>
      <c r="G88" s="1029"/>
      <c r="H88" s="1018"/>
      <c r="I88" s="1018"/>
      <c r="J88" s="1018"/>
      <c r="K88" s="1018"/>
      <c r="L88" s="1018"/>
      <c r="M88" s="1018"/>
      <c r="N88" s="1018"/>
      <c r="O88" s="1018"/>
      <c r="P88" s="1019"/>
    </row>
  </sheetData>
  <mergeCells count="20">
    <mergeCell ref="B1:P1"/>
    <mergeCell ref="A2:P2"/>
    <mergeCell ref="A5:A6"/>
    <mergeCell ref="B5:B6"/>
    <mergeCell ref="C5:C6"/>
    <mergeCell ref="D5:D6"/>
    <mergeCell ref="C3:P3"/>
    <mergeCell ref="C4:P4"/>
    <mergeCell ref="L5:M5"/>
    <mergeCell ref="N5:O5"/>
    <mergeCell ref="P5:P6"/>
    <mergeCell ref="F5:F6"/>
    <mergeCell ref="G5:G6"/>
    <mergeCell ref="H5:I5"/>
    <mergeCell ref="J5:K5"/>
    <mergeCell ref="A7:A29"/>
    <mergeCell ref="B7:B29"/>
    <mergeCell ref="A31:A87"/>
    <mergeCell ref="B31:B87"/>
    <mergeCell ref="E5:E6"/>
  </mergeCells>
  <phoneticPr fontId="5" type="noConversion"/>
  <pageMargins left="0.511811023622047" right="0.31496062992126012" top="0.55118110236220508" bottom="0.55118110236220508" header="0.31496062992126012" footer="0.31496062992126012"/>
  <pageSetup paperSize="9" scale="70" fitToWidth="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E28" sqref="E28"/>
    </sheetView>
  </sheetViews>
  <sheetFormatPr defaultRowHeight="16.5"/>
  <cols>
    <col min="1" max="4" width="9" customWidth="1"/>
    <col min="5" max="5" width="19.375" customWidth="1"/>
    <col min="6" max="6" width="9" customWidth="1"/>
  </cols>
  <sheetData>
    <row r="1" spans="1:7" ht="18" thickTop="1" thickBot="1">
      <c r="A1" s="1572" t="s">
        <v>1490</v>
      </c>
      <c r="B1" s="1572"/>
      <c r="C1" s="1572"/>
      <c r="D1" s="1572"/>
      <c r="E1" s="1572"/>
      <c r="F1" s="1572"/>
      <c r="G1" s="1572"/>
    </row>
    <row r="2" spans="1:7" ht="18" thickTop="1" thickBot="1">
      <c r="A2" s="1571" t="s">
        <v>1491</v>
      </c>
      <c r="B2" s="1571"/>
      <c r="C2" s="1571"/>
      <c r="D2" s="1571"/>
      <c r="E2" s="1571"/>
      <c r="F2" s="1571"/>
      <c r="G2" s="1571"/>
    </row>
    <row r="3" spans="1:7" ht="18" thickTop="1" thickBot="1">
      <c r="A3" s="1573" t="s">
        <v>1492</v>
      </c>
      <c r="B3" s="1573"/>
      <c r="C3" s="1573"/>
      <c r="D3" s="1573"/>
      <c r="E3" s="1573"/>
      <c r="F3" s="1573"/>
      <c r="G3" s="1573"/>
    </row>
    <row r="4" spans="1:7" ht="18" thickTop="1" thickBot="1">
      <c r="A4" s="1574" t="s">
        <v>1493</v>
      </c>
      <c r="B4" s="1574"/>
      <c r="C4" s="1574"/>
      <c r="D4" s="1574"/>
      <c r="E4" s="1030" t="s">
        <v>1494</v>
      </c>
      <c r="F4" s="1030" t="s">
        <v>55</v>
      </c>
      <c r="G4" s="1030" t="s">
        <v>61</v>
      </c>
    </row>
    <row r="5" spans="1:7" ht="18" thickTop="1" thickBot="1">
      <c r="A5" s="247" t="s">
        <v>1495</v>
      </c>
      <c r="B5" s="1571" t="s">
        <v>1496</v>
      </c>
      <c r="C5" s="248" t="s">
        <v>1497</v>
      </c>
      <c r="D5" s="248" t="s">
        <v>1142</v>
      </c>
      <c r="E5" s="249" t="s">
        <v>1498</v>
      </c>
      <c r="F5" s="249">
        <v>2</v>
      </c>
      <c r="G5" s="249"/>
    </row>
    <row r="6" spans="1:7" ht="18" thickTop="1" thickBot="1">
      <c r="A6" s="247" t="s">
        <v>1499</v>
      </c>
      <c r="B6" s="1571"/>
      <c r="C6" s="248" t="s">
        <v>1500</v>
      </c>
      <c r="D6" s="246" t="s">
        <v>1501</v>
      </c>
      <c r="E6" s="246" t="s">
        <v>1502</v>
      </c>
      <c r="F6" s="246">
        <v>2</v>
      </c>
      <c r="G6" s="246"/>
    </row>
    <row r="7" spans="1:7" ht="18" thickTop="1" thickBot="1">
      <c r="A7" s="247" t="s">
        <v>1503</v>
      </c>
      <c r="B7" s="1571"/>
      <c r="C7" s="250"/>
      <c r="D7" s="248" t="s">
        <v>1142</v>
      </c>
      <c r="E7" s="249" t="s">
        <v>1504</v>
      </c>
      <c r="F7" s="249">
        <v>2</v>
      </c>
      <c r="G7" s="249"/>
    </row>
    <row r="8" spans="1:7" ht="18" thickTop="1" thickBot="1">
      <c r="A8" s="247" t="s">
        <v>1505</v>
      </c>
      <c r="B8" s="1571"/>
      <c r="C8" s="250"/>
      <c r="D8" s="249" t="s">
        <v>1501</v>
      </c>
      <c r="E8" s="249" t="s">
        <v>1506</v>
      </c>
      <c r="F8" s="249">
        <v>2</v>
      </c>
      <c r="G8" s="249"/>
    </row>
    <row r="9" spans="1:7" ht="18" thickTop="1" thickBot="1">
      <c r="A9" s="251"/>
      <c r="B9" s="1571"/>
      <c r="C9" s="250"/>
      <c r="D9" s="248" t="s">
        <v>1007</v>
      </c>
      <c r="E9" s="249" t="s">
        <v>520</v>
      </c>
      <c r="F9" s="249">
        <v>2</v>
      </c>
      <c r="G9" s="249"/>
    </row>
    <row r="10" spans="1:7" ht="18" thickTop="1" thickBot="1">
      <c r="A10" s="251"/>
      <c r="B10" s="1571"/>
      <c r="C10" s="250"/>
      <c r="D10" s="248" t="s">
        <v>1501</v>
      </c>
      <c r="E10" s="249" t="s">
        <v>522</v>
      </c>
      <c r="F10" s="249">
        <v>2</v>
      </c>
      <c r="G10" s="249"/>
    </row>
    <row r="11" spans="1:7" ht="18" thickTop="1" thickBot="1">
      <c r="A11" s="251"/>
      <c r="B11" s="1571"/>
      <c r="C11" s="250"/>
      <c r="D11" s="250"/>
      <c r="E11" s="249" t="s">
        <v>524</v>
      </c>
      <c r="F11" s="249">
        <v>2</v>
      </c>
      <c r="G11" s="249"/>
    </row>
    <row r="12" spans="1:7" ht="18" thickTop="1" thickBot="1">
      <c r="A12" s="251"/>
      <c r="B12" s="1571"/>
      <c r="C12" s="250"/>
      <c r="D12" s="250"/>
      <c r="E12" s="249" t="s">
        <v>528</v>
      </c>
      <c r="F12" s="249">
        <v>2</v>
      </c>
      <c r="G12" s="249"/>
    </row>
    <row r="13" spans="1:7" ht="18" thickTop="1" thickBot="1">
      <c r="A13" s="251"/>
      <c r="B13" s="1571"/>
      <c r="C13" s="250"/>
      <c r="D13" s="250"/>
      <c r="E13" s="249" t="s">
        <v>526</v>
      </c>
      <c r="F13" s="249">
        <v>2</v>
      </c>
      <c r="G13" s="249"/>
    </row>
    <row r="14" spans="1:7" ht="18" thickTop="1" thickBot="1">
      <c r="A14" s="251"/>
      <c r="B14" s="1571"/>
      <c r="C14" s="252"/>
      <c r="D14" s="252"/>
      <c r="E14" s="246" t="s">
        <v>530</v>
      </c>
      <c r="F14" s="246">
        <v>2</v>
      </c>
      <c r="G14" s="246"/>
    </row>
    <row r="15" spans="1:7" ht="18" thickTop="1" thickBot="1">
      <c r="A15" s="251"/>
      <c r="B15" s="1571"/>
      <c r="C15" s="248" t="s">
        <v>1507</v>
      </c>
      <c r="D15" s="248" t="s">
        <v>1142</v>
      </c>
      <c r="E15" s="1575" t="s">
        <v>534</v>
      </c>
      <c r="F15" s="1575">
        <v>2</v>
      </c>
      <c r="G15" s="1576"/>
    </row>
    <row r="16" spans="1:7" ht="18" thickTop="1" thickBot="1">
      <c r="A16" s="251"/>
      <c r="B16" s="1571"/>
      <c r="C16" s="248">
        <v>4</v>
      </c>
      <c r="D16" s="248" t="s">
        <v>1501</v>
      </c>
      <c r="E16" s="1575"/>
      <c r="F16" s="1575"/>
      <c r="G16" s="1576"/>
    </row>
    <row r="17" spans="1:7" ht="18" thickTop="1" thickBot="1">
      <c r="A17" s="253"/>
      <c r="B17" s="1571"/>
      <c r="C17" s="246" t="s">
        <v>973</v>
      </c>
      <c r="D17" s="252"/>
      <c r="E17" s="246" t="s">
        <v>536</v>
      </c>
      <c r="F17" s="246">
        <v>2</v>
      </c>
      <c r="G17" s="246"/>
    </row>
    <row r="18" spans="1:7" ht="18" thickTop="1" thickBot="1">
      <c r="A18" s="247" t="s">
        <v>1508</v>
      </c>
      <c r="B18" s="1571" t="s">
        <v>1500</v>
      </c>
      <c r="C18" s="1570" t="s">
        <v>1509</v>
      </c>
      <c r="D18" s="1570"/>
      <c r="E18" s="249" t="s">
        <v>540</v>
      </c>
      <c r="F18" s="249">
        <v>2</v>
      </c>
      <c r="G18" s="249"/>
    </row>
    <row r="19" spans="1:7" ht="18" thickTop="1" thickBot="1">
      <c r="A19" s="247" t="s">
        <v>1510</v>
      </c>
      <c r="B19" s="1571"/>
      <c r="C19" s="1567" t="s">
        <v>1511</v>
      </c>
      <c r="D19" s="1567"/>
      <c r="E19" s="249" t="s">
        <v>550</v>
      </c>
      <c r="F19" s="249">
        <v>2</v>
      </c>
      <c r="G19" s="249"/>
    </row>
    <row r="20" spans="1:7" ht="18" thickTop="1" thickBot="1">
      <c r="A20" s="247" t="s">
        <v>1503</v>
      </c>
      <c r="B20" s="1571"/>
      <c r="C20" s="1567" t="s">
        <v>1512</v>
      </c>
      <c r="D20" s="1567"/>
      <c r="E20" s="249" t="s">
        <v>556</v>
      </c>
      <c r="F20" s="249">
        <v>2</v>
      </c>
      <c r="G20" s="249"/>
    </row>
    <row r="21" spans="1:7" ht="18" thickTop="1" thickBot="1">
      <c r="A21" s="247" t="s">
        <v>1505</v>
      </c>
      <c r="B21" s="1571"/>
      <c r="C21" s="1567" t="s">
        <v>1513</v>
      </c>
      <c r="D21" s="1567"/>
      <c r="E21" s="249" t="s">
        <v>562</v>
      </c>
      <c r="F21" s="249">
        <v>2</v>
      </c>
      <c r="G21" s="249"/>
    </row>
    <row r="22" spans="1:7" ht="18" thickTop="1" thickBot="1">
      <c r="A22" s="251"/>
      <c r="B22" s="1571"/>
      <c r="C22" s="1567" t="s">
        <v>1514</v>
      </c>
      <c r="D22" s="1567"/>
      <c r="E22" s="249" t="s">
        <v>564</v>
      </c>
      <c r="F22" s="249">
        <v>2</v>
      </c>
      <c r="G22" s="249"/>
    </row>
    <row r="23" spans="1:7" ht="18" thickTop="1" thickBot="1">
      <c r="A23" s="251"/>
      <c r="B23" s="1571"/>
      <c r="C23" s="1567">
        <v>4</v>
      </c>
      <c r="D23" s="1567"/>
      <c r="E23" s="249" t="s">
        <v>566</v>
      </c>
      <c r="F23" s="249">
        <v>2</v>
      </c>
      <c r="G23" s="249"/>
    </row>
    <row r="24" spans="1:7" ht="18" thickTop="1" thickBot="1">
      <c r="A24" s="251"/>
      <c r="B24" s="1571"/>
      <c r="C24" s="1567" t="s">
        <v>1515</v>
      </c>
      <c r="D24" s="1567"/>
      <c r="E24" s="249" t="s">
        <v>548</v>
      </c>
      <c r="F24" s="249">
        <v>2</v>
      </c>
      <c r="G24" s="249"/>
    </row>
    <row r="25" spans="1:7" ht="18" thickTop="1" thickBot="1">
      <c r="A25" s="251"/>
      <c r="B25" s="1571"/>
      <c r="C25" s="1567" t="s">
        <v>1508</v>
      </c>
      <c r="D25" s="1567"/>
      <c r="E25" s="249" t="s">
        <v>552</v>
      </c>
      <c r="F25" s="249">
        <v>2</v>
      </c>
      <c r="G25" s="249"/>
    </row>
    <row r="26" spans="1:7" ht="18" thickTop="1" thickBot="1">
      <c r="A26" s="251"/>
      <c r="B26" s="1571"/>
      <c r="C26" s="1567" t="s">
        <v>1516</v>
      </c>
      <c r="D26" s="1567"/>
      <c r="E26" s="249" t="s">
        <v>1517</v>
      </c>
      <c r="F26" s="249">
        <v>2</v>
      </c>
      <c r="G26" s="249"/>
    </row>
    <row r="27" spans="1:7" ht="18" thickTop="1" thickBot="1">
      <c r="A27" s="251"/>
      <c r="B27" s="1571"/>
      <c r="C27" s="1568"/>
      <c r="D27" s="1568"/>
      <c r="E27" s="249" t="s">
        <v>542</v>
      </c>
      <c r="F27" s="249">
        <v>2</v>
      </c>
      <c r="G27" s="249"/>
    </row>
    <row r="28" spans="1:7" ht="18" thickTop="1" thickBot="1">
      <c r="A28" s="251"/>
      <c r="B28" s="1571"/>
      <c r="C28" s="1568"/>
      <c r="D28" s="1568"/>
      <c r="E28" s="249" t="s">
        <v>544</v>
      </c>
      <c r="F28" s="249">
        <v>2</v>
      </c>
      <c r="G28" s="249"/>
    </row>
    <row r="29" spans="1:7" ht="18" thickTop="1" thickBot="1">
      <c r="A29" s="251"/>
      <c r="B29" s="1571"/>
      <c r="C29" s="1568"/>
      <c r="D29" s="1568"/>
      <c r="E29" s="249" t="s">
        <v>554</v>
      </c>
      <c r="F29" s="249">
        <v>2</v>
      </c>
      <c r="G29" s="249"/>
    </row>
    <row r="30" spans="1:7" ht="18" thickTop="1" thickBot="1">
      <c r="A30" s="251"/>
      <c r="B30" s="1571"/>
      <c r="C30" s="1568"/>
      <c r="D30" s="1568"/>
      <c r="E30" s="249" t="s">
        <v>560</v>
      </c>
      <c r="F30" s="249">
        <v>2</v>
      </c>
      <c r="G30" s="249"/>
    </row>
    <row r="31" spans="1:7" ht="18" thickTop="1" thickBot="1">
      <c r="A31" s="251"/>
      <c r="B31" s="1571"/>
      <c r="C31" s="1569"/>
      <c r="D31" s="1569"/>
      <c r="E31" s="246" t="s">
        <v>546</v>
      </c>
      <c r="F31" s="246">
        <v>2</v>
      </c>
      <c r="G31" s="246"/>
    </row>
    <row r="32" spans="1:7" ht="18" thickTop="1" thickBot="1">
      <c r="A32" s="251"/>
      <c r="B32" s="1571"/>
      <c r="C32" s="1570" t="s">
        <v>1518</v>
      </c>
      <c r="D32" s="1570"/>
      <c r="E32" s="249" t="s">
        <v>575</v>
      </c>
      <c r="F32" s="249">
        <v>2</v>
      </c>
      <c r="G32" s="249"/>
    </row>
    <row r="33" spans="1:7" ht="18" thickTop="1" thickBot="1">
      <c r="A33" s="251"/>
      <c r="B33" s="1571"/>
      <c r="C33" s="1567" t="s">
        <v>1519</v>
      </c>
      <c r="D33" s="1567"/>
      <c r="E33" s="249" t="s">
        <v>581</v>
      </c>
      <c r="F33" s="249">
        <v>2</v>
      </c>
      <c r="G33" s="249"/>
    </row>
    <row r="34" spans="1:7" ht="18" thickTop="1" thickBot="1">
      <c r="A34" s="251"/>
      <c r="B34" s="1571"/>
      <c r="C34" s="1567" t="s">
        <v>1520</v>
      </c>
      <c r="D34" s="1567"/>
      <c r="E34" s="249" t="s">
        <v>583</v>
      </c>
      <c r="F34" s="249">
        <v>2</v>
      </c>
      <c r="G34" s="249"/>
    </row>
    <row r="35" spans="1:7" ht="18" thickTop="1" thickBot="1">
      <c r="A35" s="251"/>
      <c r="B35" s="1571"/>
      <c r="C35" s="1567" t="s">
        <v>1515</v>
      </c>
      <c r="D35" s="1567"/>
      <c r="E35" s="249" t="s">
        <v>577</v>
      </c>
      <c r="F35" s="249">
        <v>2</v>
      </c>
      <c r="G35" s="249"/>
    </row>
    <row r="36" spans="1:7" ht="18" thickTop="1" thickBot="1">
      <c r="A36" s="251"/>
      <c r="B36" s="1571"/>
      <c r="C36" s="1567" t="s">
        <v>1514</v>
      </c>
      <c r="D36" s="1567"/>
      <c r="E36" s="249" t="s">
        <v>593</v>
      </c>
      <c r="F36" s="249">
        <v>2</v>
      </c>
      <c r="G36" s="249"/>
    </row>
    <row r="37" spans="1:7" ht="18" thickTop="1" thickBot="1">
      <c r="A37" s="251"/>
      <c r="B37" s="1571"/>
      <c r="C37" s="1567">
        <v>4</v>
      </c>
      <c r="D37" s="1567"/>
      <c r="E37" s="249" t="s">
        <v>591</v>
      </c>
      <c r="F37" s="249">
        <v>2</v>
      </c>
      <c r="G37" s="249"/>
    </row>
    <row r="38" spans="1:7" ht="18" thickTop="1" thickBot="1">
      <c r="A38" s="251"/>
      <c r="B38" s="1571"/>
      <c r="C38" s="1567" t="s">
        <v>1515</v>
      </c>
      <c r="D38" s="1567"/>
      <c r="E38" s="249" t="s">
        <v>585</v>
      </c>
      <c r="F38" s="249">
        <v>2</v>
      </c>
      <c r="G38" s="249"/>
    </row>
    <row r="39" spans="1:7" ht="18" thickTop="1" thickBot="1">
      <c r="A39" s="251"/>
      <c r="B39" s="1571"/>
      <c r="C39" s="1567" t="s">
        <v>1508</v>
      </c>
      <c r="D39" s="1567"/>
      <c r="E39" s="249" t="s">
        <v>587</v>
      </c>
      <c r="F39" s="249">
        <v>2</v>
      </c>
      <c r="G39" s="249"/>
    </row>
    <row r="40" spans="1:7" ht="18" thickTop="1" thickBot="1">
      <c r="A40" s="251"/>
      <c r="B40" s="1571"/>
      <c r="C40" s="1567" t="s">
        <v>1516</v>
      </c>
      <c r="D40" s="1567"/>
      <c r="E40" s="249" t="s">
        <v>579</v>
      </c>
      <c r="F40" s="249">
        <v>2</v>
      </c>
      <c r="G40" s="249"/>
    </row>
    <row r="41" spans="1:7" ht="18" thickTop="1" thickBot="1">
      <c r="A41" s="251"/>
      <c r="B41" s="1571"/>
      <c r="C41" s="1568"/>
      <c r="D41" s="1568"/>
      <c r="E41" s="254" t="s">
        <v>589</v>
      </c>
      <c r="F41" s="249">
        <v>2</v>
      </c>
      <c r="G41" s="249"/>
    </row>
    <row r="42" spans="1:7" ht="42" thickTop="1" thickBot="1">
      <c r="A42" s="251"/>
      <c r="B42" s="1571"/>
      <c r="C42" s="1568"/>
      <c r="D42" s="1568"/>
      <c r="E42" s="249" t="s">
        <v>570</v>
      </c>
      <c r="F42" s="249">
        <v>2</v>
      </c>
      <c r="G42" s="255" t="s">
        <v>571</v>
      </c>
    </row>
    <row r="43" spans="1:7" ht="18" thickTop="1" thickBot="1">
      <c r="A43" s="251"/>
      <c r="B43" s="1571"/>
      <c r="C43" s="1569"/>
      <c r="D43" s="1569"/>
      <c r="E43" s="246" t="s">
        <v>573</v>
      </c>
      <c r="F43" s="246">
        <v>2</v>
      </c>
      <c r="G43" s="246"/>
    </row>
    <row r="44" spans="1:7" ht="18" thickTop="1" thickBot="1">
      <c r="A44" s="251"/>
      <c r="B44" s="1571"/>
      <c r="C44" s="1570" t="s">
        <v>1521</v>
      </c>
      <c r="D44" s="1570"/>
      <c r="E44" s="249" t="s">
        <v>599</v>
      </c>
      <c r="F44" s="249">
        <v>2</v>
      </c>
      <c r="G44" s="249"/>
    </row>
    <row r="45" spans="1:7" ht="18" thickTop="1" thickBot="1">
      <c r="A45" s="251"/>
      <c r="B45" s="1571"/>
      <c r="C45" s="1567" t="s">
        <v>1522</v>
      </c>
      <c r="D45" s="1567"/>
      <c r="E45" s="249" t="s">
        <v>601</v>
      </c>
      <c r="F45" s="249">
        <v>2</v>
      </c>
      <c r="G45" s="249"/>
    </row>
    <row r="46" spans="1:7" ht="18" thickTop="1" thickBot="1">
      <c r="A46" s="251"/>
      <c r="B46" s="1571"/>
      <c r="C46" s="1567" t="s">
        <v>1520</v>
      </c>
      <c r="D46" s="1567"/>
      <c r="E46" s="249" t="s">
        <v>603</v>
      </c>
      <c r="F46" s="249">
        <v>2</v>
      </c>
      <c r="G46" s="249"/>
    </row>
    <row r="47" spans="1:7" ht="18" thickTop="1" thickBot="1">
      <c r="A47" s="251"/>
      <c r="B47" s="1571"/>
      <c r="C47" s="1567" t="s">
        <v>1515</v>
      </c>
      <c r="D47" s="1567"/>
      <c r="E47" s="249" t="s">
        <v>615</v>
      </c>
      <c r="F47" s="249">
        <v>2</v>
      </c>
      <c r="G47" s="256"/>
    </row>
    <row r="48" spans="1:7" ht="18" thickTop="1" thickBot="1">
      <c r="A48" s="251"/>
      <c r="B48" s="1571"/>
      <c r="C48" s="1567" t="s">
        <v>1514</v>
      </c>
      <c r="D48" s="1567"/>
      <c r="E48" s="249" t="s">
        <v>605</v>
      </c>
      <c r="F48" s="249">
        <v>2</v>
      </c>
      <c r="G48" s="256"/>
    </row>
    <row r="49" spans="1:7" ht="18" thickTop="1" thickBot="1">
      <c r="A49" s="251"/>
      <c r="B49" s="1571"/>
      <c r="C49" s="1567">
        <v>4</v>
      </c>
      <c r="D49" s="1567"/>
      <c r="E49" s="249" t="s">
        <v>597</v>
      </c>
      <c r="F49" s="249">
        <v>2</v>
      </c>
      <c r="G49" s="256"/>
    </row>
    <row r="50" spans="1:7" ht="18" thickTop="1" thickBot="1">
      <c r="A50" s="251"/>
      <c r="B50" s="1571"/>
      <c r="C50" s="1567" t="s">
        <v>1515</v>
      </c>
      <c r="D50" s="1567"/>
      <c r="E50" s="249" t="s">
        <v>617</v>
      </c>
      <c r="F50" s="249">
        <v>2</v>
      </c>
      <c r="G50" s="249"/>
    </row>
    <row r="51" spans="1:7" ht="18" thickTop="1" thickBot="1">
      <c r="A51" s="251"/>
      <c r="B51" s="1571"/>
      <c r="C51" s="1567" t="s">
        <v>1508</v>
      </c>
      <c r="D51" s="1567"/>
      <c r="E51" s="249" t="s">
        <v>609</v>
      </c>
      <c r="F51" s="249">
        <v>2</v>
      </c>
      <c r="G51" s="255"/>
    </row>
    <row r="52" spans="1:7" ht="18" thickTop="1" thickBot="1">
      <c r="A52" s="251"/>
      <c r="B52" s="1571"/>
      <c r="C52" s="1567" t="s">
        <v>1516</v>
      </c>
      <c r="D52" s="1567"/>
      <c r="E52" s="249" t="s">
        <v>611</v>
      </c>
      <c r="F52" s="249">
        <v>2</v>
      </c>
      <c r="G52" s="249"/>
    </row>
    <row r="53" spans="1:7" ht="18" thickTop="1" thickBot="1">
      <c r="A53" s="251"/>
      <c r="B53" s="1571"/>
      <c r="C53" s="1568"/>
      <c r="D53" s="1568"/>
      <c r="E53" s="249" t="s">
        <v>613</v>
      </c>
      <c r="F53" s="249">
        <v>2</v>
      </c>
      <c r="G53" s="249"/>
    </row>
    <row r="54" spans="1:7" ht="18" thickTop="1" thickBot="1">
      <c r="A54" s="253"/>
      <c r="B54" s="1571"/>
      <c r="C54" s="1569"/>
      <c r="D54" s="1569"/>
      <c r="E54" s="246" t="s">
        <v>607</v>
      </c>
      <c r="F54" s="246">
        <v>2</v>
      </c>
      <c r="G54" s="257"/>
    </row>
    <row r="55" spans="1:7" ht="17.25" thickTop="1"/>
  </sheetData>
  <mergeCells count="46">
    <mergeCell ref="A1:G1"/>
    <mergeCell ref="A2:G2"/>
    <mergeCell ref="A3:G3"/>
    <mergeCell ref="A4:D4"/>
    <mergeCell ref="B5:B17"/>
    <mergeCell ref="E15:E16"/>
    <mergeCell ref="F15:F16"/>
    <mergeCell ref="G15:G16"/>
    <mergeCell ref="C32:D32"/>
    <mergeCell ref="B18:B54"/>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51:D51"/>
    <mergeCell ref="C52:D52"/>
    <mergeCell ref="C53:D53"/>
    <mergeCell ref="C54:D54"/>
    <mergeCell ref="C45:D45"/>
    <mergeCell ref="C46:D46"/>
    <mergeCell ref="C47:D47"/>
    <mergeCell ref="C48:D48"/>
    <mergeCell ref="C49:D49"/>
    <mergeCell ref="C50:D50"/>
  </mergeCells>
  <phoneticPr fontId="5" type="noConversion"/>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workbookViewId="0">
      <selection activeCell="C12" sqref="C12"/>
    </sheetView>
  </sheetViews>
  <sheetFormatPr defaultRowHeight="16.5"/>
  <cols>
    <col min="1" max="2" width="9" style="259"/>
    <col min="3" max="3" width="13.875" style="259" customWidth="1"/>
    <col min="4" max="5" width="9" style="259"/>
    <col min="6" max="6" width="6" style="259" customWidth="1"/>
    <col min="7" max="7" width="5.25" style="259" customWidth="1"/>
    <col min="8" max="8" width="5.625" style="259" customWidth="1"/>
    <col min="9" max="9" width="5" style="259" customWidth="1"/>
    <col min="10" max="10" width="5.25" style="259" customWidth="1"/>
    <col min="11" max="11" width="4.5" style="259" customWidth="1"/>
    <col min="12" max="12" width="3.875" style="259" customWidth="1"/>
    <col min="13" max="13" width="3.375" style="259" customWidth="1"/>
    <col min="14" max="16384" width="9" style="259"/>
  </cols>
  <sheetData>
    <row r="1" spans="1:14" ht="42" customHeight="1">
      <c r="A1" s="1226" t="s">
        <v>209</v>
      </c>
      <c r="B1" s="1227"/>
      <c r="C1" s="1227"/>
      <c r="D1" s="1227"/>
      <c r="E1" s="1227"/>
      <c r="F1" s="1227"/>
      <c r="G1" s="1227"/>
      <c r="H1" s="1227"/>
      <c r="I1" s="1227"/>
      <c r="J1" s="1227"/>
      <c r="K1" s="1227"/>
      <c r="L1" s="1227"/>
      <c r="M1" s="1227"/>
      <c r="N1" s="1227"/>
    </row>
    <row r="2" spans="1:14">
      <c r="A2" s="563" t="s">
        <v>2034</v>
      </c>
    </row>
    <row r="3" spans="1:14">
      <c r="A3" s="1149" t="s">
        <v>436</v>
      </c>
      <c r="B3" s="1150"/>
      <c r="C3" s="1150"/>
      <c r="D3" s="1150"/>
      <c r="E3" s="1150"/>
      <c r="F3" s="1150"/>
      <c r="G3" s="1150"/>
      <c r="H3" s="1150"/>
      <c r="I3" s="1150"/>
    </row>
    <row r="4" spans="1:14">
      <c r="A4" s="1149" t="s">
        <v>2124</v>
      </c>
      <c r="B4" s="1150"/>
      <c r="C4" s="1150"/>
      <c r="D4" s="1150"/>
      <c r="E4" s="1150"/>
      <c r="F4" s="1150"/>
      <c r="G4" s="1150"/>
      <c r="H4" s="1150"/>
      <c r="I4" s="1150"/>
    </row>
    <row r="5" spans="1:14">
      <c r="A5" s="1149" t="s">
        <v>2125</v>
      </c>
      <c r="B5" s="1150"/>
      <c r="C5" s="1150"/>
      <c r="D5" s="1150"/>
      <c r="E5" s="1150"/>
      <c r="F5" s="1150"/>
      <c r="G5" s="1150"/>
      <c r="H5" s="1150"/>
      <c r="I5" s="1150"/>
    </row>
    <row r="6" spans="1:14">
      <c r="A6" s="1149" t="s">
        <v>2126</v>
      </c>
      <c r="B6" s="1150"/>
      <c r="C6" s="1150"/>
      <c r="D6" s="1150"/>
      <c r="E6" s="1150"/>
      <c r="F6" s="1150"/>
      <c r="G6" s="1150"/>
      <c r="H6" s="1150"/>
      <c r="I6" s="1150"/>
    </row>
    <row r="7" spans="1:14" ht="17.25" thickBot="1">
      <c r="A7" s="1150" t="s">
        <v>2127</v>
      </c>
      <c r="B7" s="1150"/>
      <c r="C7" s="1150"/>
      <c r="D7" s="1150"/>
      <c r="E7" s="1150"/>
      <c r="F7" s="1150"/>
      <c r="G7" s="1150"/>
      <c r="H7" s="1150"/>
      <c r="I7" s="1150"/>
    </row>
    <row r="8" spans="1:14" ht="15" customHeight="1">
      <c r="A8" s="564" t="s">
        <v>52</v>
      </c>
      <c r="B8" s="565" t="s">
        <v>53</v>
      </c>
      <c r="C8" s="566" t="s">
        <v>54</v>
      </c>
      <c r="D8" s="565" t="s">
        <v>55</v>
      </c>
      <c r="E8" s="1216" t="s">
        <v>56</v>
      </c>
      <c r="F8" s="1219" t="s">
        <v>57</v>
      </c>
      <c r="G8" s="1220"/>
      <c r="H8" s="1219" t="s">
        <v>58</v>
      </c>
      <c r="I8" s="1220"/>
      <c r="J8" s="1219" t="s">
        <v>59</v>
      </c>
      <c r="K8" s="1220"/>
      <c r="L8" s="1219" t="s">
        <v>60</v>
      </c>
      <c r="M8" s="1220"/>
      <c r="N8" s="567" t="s">
        <v>61</v>
      </c>
    </row>
    <row r="9" spans="1:14" ht="15" customHeight="1">
      <c r="A9" s="568" t="s">
        <v>62</v>
      </c>
      <c r="B9" s="569" t="s">
        <v>63</v>
      </c>
      <c r="C9" s="570" t="s">
        <v>64</v>
      </c>
      <c r="D9" s="569" t="s">
        <v>65</v>
      </c>
      <c r="E9" s="1217"/>
      <c r="F9" s="1224" t="s">
        <v>66</v>
      </c>
      <c r="G9" s="1225"/>
      <c r="H9" s="1224" t="s">
        <v>67</v>
      </c>
      <c r="I9" s="1225"/>
      <c r="J9" s="1224" t="s">
        <v>68</v>
      </c>
      <c r="K9" s="1225"/>
      <c r="L9" s="1224" t="s">
        <v>69</v>
      </c>
      <c r="M9" s="1225"/>
      <c r="N9" s="571" t="s">
        <v>70</v>
      </c>
    </row>
    <row r="10" spans="1:14" ht="15" customHeight="1">
      <c r="A10" s="572"/>
      <c r="B10" s="573"/>
      <c r="C10" s="574"/>
      <c r="D10" s="573"/>
      <c r="E10" s="1218"/>
      <c r="F10" s="575" t="s">
        <v>71</v>
      </c>
      <c r="G10" s="575" t="s">
        <v>72</v>
      </c>
      <c r="H10" s="575" t="s">
        <v>71</v>
      </c>
      <c r="I10" s="575" t="s">
        <v>72</v>
      </c>
      <c r="J10" s="575" t="s">
        <v>71</v>
      </c>
      <c r="K10" s="575" t="s">
        <v>72</v>
      </c>
      <c r="L10" s="575" t="s">
        <v>71</v>
      </c>
      <c r="M10" s="575" t="s">
        <v>72</v>
      </c>
      <c r="N10" s="576"/>
    </row>
    <row r="11" spans="1:14" ht="15" customHeight="1">
      <c r="A11" s="1221" t="s">
        <v>73</v>
      </c>
      <c r="B11" s="518" t="s">
        <v>210</v>
      </c>
      <c r="C11" s="786" t="s">
        <v>211</v>
      </c>
      <c r="D11" s="518">
        <v>0</v>
      </c>
      <c r="E11" s="518" t="s">
        <v>76</v>
      </c>
      <c r="F11" s="518">
        <v>0</v>
      </c>
      <c r="G11" s="518"/>
      <c r="H11" s="518"/>
      <c r="I11" s="520"/>
      <c r="J11" s="520"/>
      <c r="K11" s="520"/>
      <c r="L11" s="520"/>
      <c r="M11" s="520"/>
      <c r="N11" s="515"/>
    </row>
    <row r="12" spans="1:14" ht="15" customHeight="1">
      <c r="A12" s="1222"/>
      <c r="B12" s="518" t="s">
        <v>212</v>
      </c>
      <c r="C12" s="786" t="s">
        <v>77</v>
      </c>
      <c r="D12" s="518">
        <v>2</v>
      </c>
      <c r="E12" s="518" t="s">
        <v>76</v>
      </c>
      <c r="F12" s="518">
        <v>2</v>
      </c>
      <c r="G12" s="518"/>
      <c r="H12" s="518"/>
      <c r="I12" s="488"/>
      <c r="J12" s="488"/>
      <c r="K12" s="488"/>
      <c r="L12" s="488"/>
      <c r="M12" s="488"/>
      <c r="N12" s="490"/>
    </row>
    <row r="13" spans="1:14" ht="15" customHeight="1">
      <c r="A13" s="1222"/>
      <c r="B13" s="518" t="s">
        <v>219</v>
      </c>
      <c r="C13" s="786" t="s">
        <v>220</v>
      </c>
      <c r="D13" s="518">
        <v>1</v>
      </c>
      <c r="E13" s="518" t="s">
        <v>76</v>
      </c>
      <c r="F13" s="518">
        <v>1</v>
      </c>
      <c r="G13" s="518"/>
      <c r="H13" s="518"/>
      <c r="I13" s="488"/>
      <c r="J13" s="488"/>
      <c r="K13" s="488"/>
      <c r="L13" s="488"/>
      <c r="M13" s="488"/>
      <c r="N13" s="490"/>
    </row>
    <row r="14" spans="1:14" ht="15" customHeight="1">
      <c r="A14" s="1222"/>
      <c r="B14" s="518" t="s">
        <v>216</v>
      </c>
      <c r="C14" s="786" t="s">
        <v>160</v>
      </c>
      <c r="D14" s="518">
        <v>2</v>
      </c>
      <c r="E14" s="518" t="s">
        <v>76</v>
      </c>
      <c r="F14" s="518">
        <v>2</v>
      </c>
      <c r="G14" s="518"/>
      <c r="H14" s="518"/>
      <c r="I14" s="488"/>
      <c r="J14" s="488"/>
      <c r="K14" s="488"/>
      <c r="L14" s="488"/>
      <c r="M14" s="488"/>
      <c r="N14" s="490"/>
    </row>
    <row r="15" spans="1:14" ht="15" customHeight="1">
      <c r="A15" s="1222"/>
      <c r="B15" s="518" t="s">
        <v>217</v>
      </c>
      <c r="C15" s="786" t="s">
        <v>79</v>
      </c>
      <c r="D15" s="518">
        <v>2</v>
      </c>
      <c r="E15" s="518" t="s">
        <v>76</v>
      </c>
      <c r="F15" s="518">
        <v>2</v>
      </c>
      <c r="G15" s="518"/>
      <c r="H15" s="518"/>
      <c r="I15" s="488"/>
      <c r="J15" s="488"/>
      <c r="K15" s="488"/>
      <c r="L15" s="488"/>
      <c r="M15" s="488"/>
      <c r="N15" s="490"/>
    </row>
    <row r="16" spans="1:14" ht="15" customHeight="1">
      <c r="A16" s="1222"/>
      <c r="B16" s="518" t="s">
        <v>218</v>
      </c>
      <c r="C16" s="786" t="s">
        <v>81</v>
      </c>
      <c r="D16" s="518">
        <v>1</v>
      </c>
      <c r="E16" s="518" t="s">
        <v>76</v>
      </c>
      <c r="F16" s="518">
        <v>1</v>
      </c>
      <c r="G16" s="518"/>
      <c r="H16" s="518"/>
      <c r="I16" s="488"/>
      <c r="J16" s="488"/>
      <c r="K16" s="488"/>
      <c r="L16" s="488"/>
      <c r="M16" s="488"/>
      <c r="N16" s="490"/>
    </row>
    <row r="17" spans="1:14" ht="15" customHeight="1">
      <c r="A17" s="1222"/>
      <c r="B17" s="518" t="s">
        <v>221</v>
      </c>
      <c r="C17" s="786" t="s">
        <v>93</v>
      </c>
      <c r="D17" s="518">
        <v>1</v>
      </c>
      <c r="E17" s="518" t="s">
        <v>76</v>
      </c>
      <c r="F17" s="518"/>
      <c r="G17" s="518">
        <v>1</v>
      </c>
      <c r="H17" s="518"/>
      <c r="I17" s="488"/>
      <c r="J17" s="488"/>
      <c r="K17" s="488"/>
      <c r="L17" s="488"/>
      <c r="M17" s="488"/>
      <c r="N17" s="490"/>
    </row>
    <row r="18" spans="1:14" ht="15" customHeight="1">
      <c r="A18" s="1222"/>
      <c r="B18" s="518" t="s">
        <v>222</v>
      </c>
      <c r="C18" s="786" t="s">
        <v>75</v>
      </c>
      <c r="D18" s="518">
        <v>2</v>
      </c>
      <c r="E18" s="518" t="s">
        <v>76</v>
      </c>
      <c r="F18" s="518"/>
      <c r="G18" s="518">
        <v>2</v>
      </c>
      <c r="H18" s="518"/>
      <c r="I18" s="488"/>
      <c r="J18" s="488"/>
      <c r="K18" s="488"/>
      <c r="L18" s="488"/>
      <c r="M18" s="488"/>
      <c r="N18" s="490"/>
    </row>
    <row r="19" spans="1:14" ht="15" customHeight="1">
      <c r="A19" s="1222"/>
      <c r="B19" s="518" t="s">
        <v>223</v>
      </c>
      <c r="C19" s="786" t="s">
        <v>224</v>
      </c>
      <c r="D19" s="518">
        <v>0</v>
      </c>
      <c r="E19" s="518" t="s">
        <v>76</v>
      </c>
      <c r="F19" s="518"/>
      <c r="G19" s="518">
        <v>0</v>
      </c>
      <c r="H19" s="518"/>
      <c r="I19" s="520"/>
      <c r="J19" s="520"/>
      <c r="K19" s="520"/>
      <c r="L19" s="520"/>
      <c r="M19" s="520"/>
      <c r="N19" s="515"/>
    </row>
    <row r="20" spans="1:14" ht="15" customHeight="1">
      <c r="A20" s="1222"/>
      <c r="B20" s="523" t="s">
        <v>228</v>
      </c>
      <c r="C20" s="577" t="s">
        <v>87</v>
      </c>
      <c r="D20" s="523">
        <v>2</v>
      </c>
      <c r="E20" s="523" t="s">
        <v>76</v>
      </c>
      <c r="F20" s="488"/>
      <c r="G20" s="523">
        <v>2</v>
      </c>
      <c r="H20" s="488"/>
      <c r="I20" s="488"/>
      <c r="J20" s="488"/>
      <c r="K20" s="488"/>
      <c r="L20" s="488"/>
      <c r="M20" s="488"/>
      <c r="N20" s="490"/>
    </row>
    <row r="21" spans="1:14" ht="15" customHeight="1">
      <c r="A21" s="1222"/>
      <c r="B21" s="523" t="s">
        <v>229</v>
      </c>
      <c r="C21" s="577" t="s">
        <v>196</v>
      </c>
      <c r="D21" s="523">
        <v>2</v>
      </c>
      <c r="E21" s="523" t="s">
        <v>76</v>
      </c>
      <c r="F21" s="488"/>
      <c r="G21" s="488"/>
      <c r="H21" s="523">
        <v>2</v>
      </c>
      <c r="I21" s="488"/>
      <c r="J21" s="488"/>
      <c r="K21" s="488"/>
      <c r="L21" s="488"/>
      <c r="M21" s="488"/>
      <c r="N21" s="490"/>
    </row>
    <row r="22" spans="1:14" ht="15" customHeight="1">
      <c r="A22" s="1222"/>
      <c r="B22" s="523" t="s">
        <v>230</v>
      </c>
      <c r="C22" s="577" t="s">
        <v>231</v>
      </c>
      <c r="D22" s="523">
        <v>2</v>
      </c>
      <c r="E22" s="523" t="s">
        <v>76</v>
      </c>
      <c r="F22" s="488"/>
      <c r="G22" s="488"/>
      <c r="H22" s="523">
        <v>2</v>
      </c>
      <c r="I22" s="488"/>
      <c r="J22" s="488"/>
      <c r="K22" s="488"/>
      <c r="L22" s="488"/>
      <c r="M22" s="488"/>
      <c r="N22" s="490"/>
    </row>
    <row r="23" spans="1:14" ht="15" customHeight="1">
      <c r="A23" s="1222"/>
      <c r="B23" s="523" t="s">
        <v>232</v>
      </c>
      <c r="C23" s="577" t="s">
        <v>162</v>
      </c>
      <c r="D23" s="523">
        <v>2</v>
      </c>
      <c r="E23" s="523" t="s">
        <v>76</v>
      </c>
      <c r="F23" s="488"/>
      <c r="G23" s="488"/>
      <c r="H23" s="523">
        <v>2</v>
      </c>
      <c r="I23" s="488"/>
      <c r="J23" s="488"/>
      <c r="K23" s="488"/>
      <c r="L23" s="488"/>
      <c r="M23" s="488"/>
      <c r="N23" s="490"/>
    </row>
    <row r="24" spans="1:14" ht="15" customHeight="1">
      <c r="A24" s="1222"/>
      <c r="B24" s="523" t="s">
        <v>233</v>
      </c>
      <c r="C24" s="577" t="s">
        <v>234</v>
      </c>
      <c r="D24" s="523">
        <v>1</v>
      </c>
      <c r="E24" s="523" t="s">
        <v>76</v>
      </c>
      <c r="F24" s="488"/>
      <c r="G24" s="488"/>
      <c r="H24" s="523">
        <v>1</v>
      </c>
      <c r="I24" s="488"/>
      <c r="J24" s="488"/>
      <c r="K24" s="488"/>
      <c r="L24" s="488"/>
      <c r="M24" s="488"/>
      <c r="N24" s="490"/>
    </row>
    <row r="25" spans="1:14" ht="15" customHeight="1">
      <c r="A25" s="1223"/>
      <c r="B25" s="523" t="s">
        <v>235</v>
      </c>
      <c r="C25" s="577" t="s">
        <v>83</v>
      </c>
      <c r="D25" s="523">
        <v>2</v>
      </c>
      <c r="E25" s="523" t="s">
        <v>76</v>
      </c>
      <c r="F25" s="488"/>
      <c r="G25" s="488"/>
      <c r="H25" s="488"/>
      <c r="I25" s="523">
        <v>2</v>
      </c>
      <c r="J25" s="488"/>
      <c r="K25" s="488"/>
      <c r="L25" s="488"/>
      <c r="M25" s="488"/>
      <c r="N25" s="490"/>
    </row>
    <row r="26" spans="1:14" s="590" customFormat="1" ht="15" customHeight="1">
      <c r="A26" s="1213" t="s">
        <v>94</v>
      </c>
      <c r="B26" s="1214"/>
      <c r="C26" s="1215"/>
      <c r="D26" s="787">
        <f>SUM(D11:D25)</f>
        <v>22</v>
      </c>
      <c r="E26" s="496"/>
      <c r="F26" s="787">
        <v>8</v>
      </c>
      <c r="G26" s="787">
        <v>5</v>
      </c>
      <c r="H26" s="787">
        <v>7</v>
      </c>
      <c r="I26" s="787">
        <v>2</v>
      </c>
      <c r="J26" s="787">
        <v>0</v>
      </c>
      <c r="K26" s="787">
        <v>0</v>
      </c>
      <c r="L26" s="787">
        <v>0</v>
      </c>
      <c r="M26" s="787">
        <v>0</v>
      </c>
      <c r="N26" s="497"/>
    </row>
    <row r="27" spans="1:14" ht="15" customHeight="1">
      <c r="A27" s="1221" t="s">
        <v>238</v>
      </c>
      <c r="B27" s="520" t="s">
        <v>226</v>
      </c>
      <c r="C27" s="537" t="s">
        <v>112</v>
      </c>
      <c r="D27" s="520">
        <v>2</v>
      </c>
      <c r="E27" s="520" t="s">
        <v>76</v>
      </c>
      <c r="F27" s="520"/>
      <c r="G27" s="520">
        <v>2</v>
      </c>
      <c r="H27" s="520"/>
      <c r="I27" s="520"/>
      <c r="J27" s="520"/>
      <c r="K27" s="520"/>
      <c r="L27" s="520"/>
      <c r="M27" s="520"/>
      <c r="N27" s="515" t="s">
        <v>2031</v>
      </c>
    </row>
    <row r="28" spans="1:14" ht="15" customHeight="1">
      <c r="A28" s="1222"/>
      <c r="B28" s="520" t="s">
        <v>236</v>
      </c>
      <c r="C28" s="537" t="s">
        <v>237</v>
      </c>
      <c r="D28" s="520">
        <v>2</v>
      </c>
      <c r="E28" s="520" t="s">
        <v>76</v>
      </c>
      <c r="F28" s="520"/>
      <c r="G28" s="520"/>
      <c r="H28" s="520"/>
      <c r="I28" s="520">
        <v>2</v>
      </c>
      <c r="J28" s="520"/>
      <c r="K28" s="520"/>
      <c r="L28" s="520"/>
      <c r="M28" s="520"/>
      <c r="N28" s="515" t="s">
        <v>2031</v>
      </c>
    </row>
    <row r="29" spans="1:14" ht="15" customHeight="1">
      <c r="A29" s="1222"/>
      <c r="B29" s="523" t="s">
        <v>239</v>
      </c>
      <c r="C29" s="577" t="s">
        <v>103</v>
      </c>
      <c r="D29" s="523">
        <v>2</v>
      </c>
      <c r="E29" s="523" t="s">
        <v>76</v>
      </c>
      <c r="F29" s="523">
        <v>2</v>
      </c>
      <c r="G29" s="488"/>
      <c r="H29" s="488"/>
      <c r="I29" s="488"/>
      <c r="J29" s="488"/>
      <c r="K29" s="488"/>
      <c r="L29" s="488"/>
      <c r="M29" s="488"/>
      <c r="N29" s="490"/>
    </row>
    <row r="30" spans="1:14" ht="15" customHeight="1">
      <c r="A30" s="1222"/>
      <c r="B30" s="523" t="s">
        <v>240</v>
      </c>
      <c r="C30" s="577" t="s">
        <v>97</v>
      </c>
      <c r="D30" s="523">
        <v>2</v>
      </c>
      <c r="E30" s="523" t="s">
        <v>76</v>
      </c>
      <c r="F30" s="488"/>
      <c r="G30" s="523">
        <v>2</v>
      </c>
      <c r="H30" s="488"/>
      <c r="I30" s="488"/>
      <c r="J30" s="488"/>
      <c r="K30" s="488"/>
      <c r="L30" s="488"/>
      <c r="M30" s="488"/>
      <c r="N30" s="490"/>
    </row>
    <row r="31" spans="1:14" ht="15" customHeight="1">
      <c r="A31" s="1222"/>
      <c r="B31" s="523" t="s">
        <v>241</v>
      </c>
      <c r="C31" s="577" t="s">
        <v>242</v>
      </c>
      <c r="D31" s="523">
        <v>1</v>
      </c>
      <c r="E31" s="523" t="s">
        <v>76</v>
      </c>
      <c r="F31" s="488"/>
      <c r="G31" s="488"/>
      <c r="H31" s="523">
        <v>1</v>
      </c>
      <c r="I31" s="488"/>
      <c r="J31" s="488"/>
      <c r="K31" s="488"/>
      <c r="L31" s="488"/>
      <c r="M31" s="488"/>
      <c r="N31" s="490"/>
    </row>
    <row r="32" spans="1:14" ht="15" customHeight="1">
      <c r="A32" s="1222"/>
      <c r="B32" s="523" t="s">
        <v>2032</v>
      </c>
      <c r="C32" s="577" t="s">
        <v>114</v>
      </c>
      <c r="D32" s="523">
        <v>2</v>
      </c>
      <c r="E32" s="523" t="s">
        <v>76</v>
      </c>
      <c r="F32" s="488"/>
      <c r="G32" s="488"/>
      <c r="H32" s="523">
        <v>2</v>
      </c>
      <c r="I32" s="488"/>
      <c r="J32" s="488"/>
      <c r="K32" s="488"/>
      <c r="L32" s="488"/>
      <c r="M32" s="488"/>
      <c r="N32" s="490"/>
    </row>
    <row r="33" spans="1:14" ht="15" customHeight="1">
      <c r="A33" s="1222"/>
      <c r="B33" s="523" t="s">
        <v>243</v>
      </c>
      <c r="C33" s="577" t="s">
        <v>130</v>
      </c>
      <c r="D33" s="523">
        <v>2</v>
      </c>
      <c r="E33" s="523" t="s">
        <v>76</v>
      </c>
      <c r="F33" s="488"/>
      <c r="G33" s="488"/>
      <c r="H33" s="488"/>
      <c r="I33" s="523">
        <v>2</v>
      </c>
      <c r="J33" s="488"/>
      <c r="K33" s="488"/>
      <c r="L33" s="488"/>
      <c r="M33" s="488"/>
      <c r="N33" s="490"/>
    </row>
    <row r="34" spans="1:14" ht="15" customHeight="1">
      <c r="A34" s="1222"/>
      <c r="B34" s="523" t="s">
        <v>244</v>
      </c>
      <c r="C34" s="577" t="s">
        <v>245</v>
      </c>
      <c r="D34" s="523">
        <v>1</v>
      </c>
      <c r="E34" s="523" t="s">
        <v>76</v>
      </c>
      <c r="F34" s="488"/>
      <c r="G34" s="488"/>
      <c r="H34" s="488"/>
      <c r="I34" s="523">
        <v>1</v>
      </c>
      <c r="J34" s="488"/>
      <c r="K34" s="488"/>
      <c r="L34" s="488"/>
      <c r="M34" s="488"/>
      <c r="N34" s="490"/>
    </row>
    <row r="35" spans="1:14" ht="15" customHeight="1">
      <c r="A35" s="1222"/>
      <c r="B35" s="523" t="s">
        <v>246</v>
      </c>
      <c r="C35" s="577" t="s">
        <v>128</v>
      </c>
      <c r="D35" s="523">
        <v>2</v>
      </c>
      <c r="E35" s="523" t="s">
        <v>76</v>
      </c>
      <c r="F35" s="488"/>
      <c r="G35" s="488"/>
      <c r="H35" s="488"/>
      <c r="I35" s="488"/>
      <c r="J35" s="523">
        <v>2</v>
      </c>
      <c r="K35" s="488"/>
      <c r="L35" s="488"/>
      <c r="M35" s="488"/>
      <c r="N35" s="490"/>
    </row>
    <row r="36" spans="1:14" ht="15" customHeight="1">
      <c r="A36" s="1222"/>
      <c r="B36" s="523" t="s">
        <v>247</v>
      </c>
      <c r="C36" s="577" t="s">
        <v>248</v>
      </c>
      <c r="D36" s="523">
        <v>2</v>
      </c>
      <c r="E36" s="523" t="s">
        <v>76</v>
      </c>
      <c r="F36" s="488"/>
      <c r="G36" s="488"/>
      <c r="H36" s="488"/>
      <c r="I36" s="488"/>
      <c r="J36" s="523">
        <v>2</v>
      </c>
      <c r="K36" s="488"/>
      <c r="L36" s="488"/>
      <c r="M36" s="488"/>
      <c r="N36" s="490"/>
    </row>
    <row r="37" spans="1:14" ht="15" customHeight="1">
      <c r="A37" s="1222"/>
      <c r="B37" s="523" t="s">
        <v>249</v>
      </c>
      <c r="C37" s="577" t="s">
        <v>250</v>
      </c>
      <c r="D37" s="523">
        <v>1</v>
      </c>
      <c r="E37" s="523" t="s">
        <v>76</v>
      </c>
      <c r="F37" s="488"/>
      <c r="G37" s="488"/>
      <c r="H37" s="488"/>
      <c r="I37" s="488"/>
      <c r="J37" s="523">
        <v>1</v>
      </c>
      <c r="K37" s="488"/>
      <c r="L37" s="488"/>
      <c r="M37" s="488"/>
      <c r="N37" s="490"/>
    </row>
    <row r="38" spans="1:14" ht="15" customHeight="1">
      <c r="A38" s="1222"/>
      <c r="B38" s="523" t="s">
        <v>251</v>
      </c>
      <c r="C38" s="577" t="s">
        <v>252</v>
      </c>
      <c r="D38" s="523">
        <v>2</v>
      </c>
      <c r="E38" s="523" t="s">
        <v>76</v>
      </c>
      <c r="F38" s="488"/>
      <c r="G38" s="488"/>
      <c r="H38" s="488"/>
      <c r="I38" s="488"/>
      <c r="J38" s="488"/>
      <c r="K38" s="523">
        <v>2</v>
      </c>
      <c r="L38" s="488"/>
      <c r="M38" s="488"/>
      <c r="N38" s="490"/>
    </row>
    <row r="39" spans="1:14" ht="15" customHeight="1">
      <c r="A39" s="1222"/>
      <c r="B39" s="523" t="s">
        <v>253</v>
      </c>
      <c r="C39" s="577" t="s">
        <v>254</v>
      </c>
      <c r="D39" s="523">
        <v>2</v>
      </c>
      <c r="E39" s="523" t="s">
        <v>76</v>
      </c>
      <c r="F39" s="488"/>
      <c r="G39" s="488"/>
      <c r="H39" s="488"/>
      <c r="I39" s="488"/>
      <c r="J39" s="488"/>
      <c r="K39" s="523">
        <v>2</v>
      </c>
      <c r="L39" s="488"/>
      <c r="M39" s="488"/>
      <c r="N39" s="490"/>
    </row>
    <row r="40" spans="1:14" ht="15" customHeight="1">
      <c r="A40" s="1222"/>
      <c r="B40" s="523" t="s">
        <v>257</v>
      </c>
      <c r="C40" s="577" t="s">
        <v>116</v>
      </c>
      <c r="D40" s="523">
        <v>2</v>
      </c>
      <c r="E40" s="523" t="s">
        <v>76</v>
      </c>
      <c r="F40" s="488"/>
      <c r="G40" s="488"/>
      <c r="H40" s="488"/>
      <c r="I40" s="488"/>
      <c r="J40" s="488"/>
      <c r="K40" s="523">
        <v>2</v>
      </c>
      <c r="L40" s="488"/>
      <c r="M40" s="488"/>
      <c r="N40" s="490"/>
    </row>
    <row r="41" spans="1:14" ht="15" customHeight="1">
      <c r="A41" s="1222"/>
      <c r="B41" s="523" t="s">
        <v>255</v>
      </c>
      <c r="C41" s="577" t="s">
        <v>256</v>
      </c>
      <c r="D41" s="523">
        <v>1</v>
      </c>
      <c r="E41" s="523" t="s">
        <v>76</v>
      </c>
      <c r="F41" s="488"/>
      <c r="G41" s="488"/>
      <c r="H41" s="488"/>
      <c r="I41" s="488"/>
      <c r="J41" s="488"/>
      <c r="K41" s="523">
        <v>1</v>
      </c>
      <c r="L41" s="488"/>
      <c r="M41" s="488"/>
      <c r="N41" s="490"/>
    </row>
    <row r="42" spans="1:14" ht="15" customHeight="1">
      <c r="A42" s="1222"/>
      <c r="B42" s="523" t="s">
        <v>258</v>
      </c>
      <c r="C42" s="577" t="s">
        <v>259</v>
      </c>
      <c r="D42" s="523">
        <v>2</v>
      </c>
      <c r="E42" s="523" t="s">
        <v>76</v>
      </c>
      <c r="F42" s="488"/>
      <c r="G42" s="488"/>
      <c r="H42" s="488"/>
      <c r="I42" s="488"/>
      <c r="J42" s="488"/>
      <c r="K42" s="488"/>
      <c r="L42" s="523">
        <v>2</v>
      </c>
      <c r="M42" s="488"/>
      <c r="N42" s="490"/>
    </row>
    <row r="43" spans="1:14" ht="15" customHeight="1">
      <c r="A43" s="1222"/>
      <c r="B43" s="523" t="s">
        <v>260</v>
      </c>
      <c r="C43" s="577" t="s">
        <v>261</v>
      </c>
      <c r="D43" s="523">
        <v>1</v>
      </c>
      <c r="E43" s="523" t="s">
        <v>76</v>
      </c>
      <c r="F43" s="488"/>
      <c r="G43" s="488"/>
      <c r="H43" s="488"/>
      <c r="I43" s="488"/>
      <c r="J43" s="488"/>
      <c r="K43" s="488"/>
      <c r="L43" s="523">
        <v>1</v>
      </c>
      <c r="M43" s="488"/>
      <c r="N43" s="490"/>
    </row>
    <row r="44" spans="1:14" ht="15" customHeight="1">
      <c r="A44" s="1223"/>
      <c r="B44" s="523" t="s">
        <v>262</v>
      </c>
      <c r="C44" s="577" t="s">
        <v>263</v>
      </c>
      <c r="D44" s="523">
        <v>2</v>
      </c>
      <c r="E44" s="523" t="s">
        <v>76</v>
      </c>
      <c r="F44" s="488"/>
      <c r="G44" s="488"/>
      <c r="H44" s="488"/>
      <c r="I44" s="488"/>
      <c r="J44" s="488"/>
      <c r="K44" s="488"/>
      <c r="L44" s="488"/>
      <c r="M44" s="523">
        <v>2</v>
      </c>
      <c r="N44" s="490"/>
    </row>
    <row r="45" spans="1:14" s="590" customFormat="1" ht="15" customHeight="1">
      <c r="A45" s="1213" t="s">
        <v>264</v>
      </c>
      <c r="B45" s="1214"/>
      <c r="C45" s="1215"/>
      <c r="D45" s="787">
        <f>SUM(D27:D44)</f>
        <v>31</v>
      </c>
      <c r="E45" s="496"/>
      <c r="F45" s="787">
        <v>2</v>
      </c>
      <c r="G45" s="787">
        <v>4</v>
      </c>
      <c r="H45" s="787">
        <v>3</v>
      </c>
      <c r="I45" s="787">
        <v>5</v>
      </c>
      <c r="J45" s="787">
        <v>5</v>
      </c>
      <c r="K45" s="787">
        <v>7</v>
      </c>
      <c r="L45" s="787">
        <v>3</v>
      </c>
      <c r="M45" s="787">
        <v>2</v>
      </c>
      <c r="N45" s="497"/>
    </row>
    <row r="46" spans="1:14" ht="15" customHeight="1">
      <c r="A46" s="1221" t="s">
        <v>265</v>
      </c>
      <c r="B46" s="520" t="s">
        <v>213</v>
      </c>
      <c r="C46" s="537" t="s">
        <v>101</v>
      </c>
      <c r="D46" s="520">
        <v>2</v>
      </c>
      <c r="E46" s="520" t="s">
        <v>76</v>
      </c>
      <c r="F46" s="520">
        <v>2</v>
      </c>
      <c r="G46" s="520"/>
      <c r="H46" s="520"/>
      <c r="I46" s="520"/>
      <c r="J46" s="520"/>
      <c r="K46" s="520"/>
      <c r="L46" s="520"/>
      <c r="M46" s="520"/>
      <c r="N46" s="515" t="s">
        <v>2031</v>
      </c>
    </row>
    <row r="47" spans="1:14" ht="15" customHeight="1">
      <c r="A47" s="1222"/>
      <c r="B47" s="520" t="s">
        <v>225</v>
      </c>
      <c r="C47" s="537" t="s">
        <v>85</v>
      </c>
      <c r="D47" s="520">
        <v>2</v>
      </c>
      <c r="E47" s="520" t="s">
        <v>76</v>
      </c>
      <c r="F47" s="520"/>
      <c r="G47" s="520">
        <v>2</v>
      </c>
      <c r="H47" s="520"/>
      <c r="I47" s="520"/>
      <c r="J47" s="520"/>
      <c r="K47" s="520"/>
      <c r="L47" s="520"/>
      <c r="M47" s="520"/>
      <c r="N47" s="515" t="s">
        <v>2031</v>
      </c>
    </row>
    <row r="48" spans="1:14" ht="15" customHeight="1">
      <c r="A48" s="1222"/>
      <c r="B48" s="523" t="s">
        <v>266</v>
      </c>
      <c r="C48" s="577" t="s">
        <v>99</v>
      </c>
      <c r="D48" s="523">
        <v>2</v>
      </c>
      <c r="E48" s="523" t="s">
        <v>76</v>
      </c>
      <c r="F48" s="488"/>
      <c r="G48" s="523">
        <v>2</v>
      </c>
      <c r="H48" s="488"/>
      <c r="I48" s="488"/>
      <c r="J48" s="488"/>
      <c r="K48" s="488"/>
      <c r="L48" s="488"/>
      <c r="M48" s="488"/>
      <c r="N48" s="490"/>
    </row>
    <row r="49" spans="1:14" ht="15" customHeight="1">
      <c r="A49" s="1222"/>
      <c r="B49" s="523" t="s">
        <v>267</v>
      </c>
      <c r="C49" s="577" t="s">
        <v>91</v>
      </c>
      <c r="D49" s="523">
        <v>2</v>
      </c>
      <c r="E49" s="523" t="s">
        <v>76</v>
      </c>
      <c r="F49" s="488"/>
      <c r="G49" s="488"/>
      <c r="H49" s="523">
        <v>2</v>
      </c>
      <c r="I49" s="488"/>
      <c r="J49" s="488"/>
      <c r="K49" s="488"/>
      <c r="L49" s="488"/>
      <c r="M49" s="488"/>
      <c r="N49" s="490"/>
    </row>
    <row r="50" spans="1:14" ht="15" customHeight="1">
      <c r="A50" s="1222"/>
      <c r="B50" s="523" t="s">
        <v>268</v>
      </c>
      <c r="C50" s="577" t="s">
        <v>269</v>
      </c>
      <c r="D50" s="523">
        <v>2</v>
      </c>
      <c r="E50" s="523" t="s">
        <v>76</v>
      </c>
      <c r="F50" s="488"/>
      <c r="G50" s="488"/>
      <c r="H50" s="523">
        <v>2</v>
      </c>
      <c r="I50" s="488"/>
      <c r="J50" s="488"/>
      <c r="K50" s="488"/>
      <c r="L50" s="488"/>
      <c r="M50" s="488"/>
      <c r="N50" s="490"/>
    </row>
    <row r="51" spans="1:14" ht="15" customHeight="1">
      <c r="A51" s="1222"/>
      <c r="B51" s="523" t="s">
        <v>270</v>
      </c>
      <c r="C51" s="577" t="s">
        <v>271</v>
      </c>
      <c r="D51" s="523">
        <v>2</v>
      </c>
      <c r="E51" s="523" t="s">
        <v>76</v>
      </c>
      <c r="F51" s="488"/>
      <c r="G51" s="488"/>
      <c r="H51" s="488"/>
      <c r="I51" s="523">
        <v>2</v>
      </c>
      <c r="J51" s="488"/>
      <c r="K51" s="488"/>
      <c r="L51" s="488"/>
      <c r="M51" s="488"/>
      <c r="N51" s="490"/>
    </row>
    <row r="52" spans="1:14" ht="15" customHeight="1">
      <c r="A52" s="1222"/>
      <c r="B52" s="523" t="s">
        <v>272</v>
      </c>
      <c r="C52" s="577" t="s">
        <v>273</v>
      </c>
      <c r="D52" s="523">
        <v>2</v>
      </c>
      <c r="E52" s="523" t="s">
        <v>76</v>
      </c>
      <c r="F52" s="488"/>
      <c r="G52" s="488"/>
      <c r="H52" s="488"/>
      <c r="I52" s="523">
        <v>2</v>
      </c>
      <c r="J52" s="488"/>
      <c r="K52" s="488"/>
      <c r="L52" s="488"/>
      <c r="M52" s="488"/>
      <c r="N52" s="490"/>
    </row>
    <row r="53" spans="1:14" ht="15" customHeight="1">
      <c r="A53" s="1222"/>
      <c r="B53" s="523" t="s">
        <v>274</v>
      </c>
      <c r="C53" s="577" t="s">
        <v>275</v>
      </c>
      <c r="D53" s="523">
        <v>1</v>
      </c>
      <c r="E53" s="523" t="s">
        <v>76</v>
      </c>
      <c r="F53" s="488"/>
      <c r="G53" s="488"/>
      <c r="H53" s="488"/>
      <c r="I53" s="523">
        <v>1</v>
      </c>
      <c r="J53" s="488"/>
      <c r="K53" s="488"/>
      <c r="L53" s="488"/>
      <c r="M53" s="488"/>
      <c r="N53" s="490"/>
    </row>
    <row r="54" spans="1:14" ht="15" customHeight="1">
      <c r="A54" s="1222"/>
      <c r="B54" s="523" t="s">
        <v>276</v>
      </c>
      <c r="C54" s="577" t="s">
        <v>277</v>
      </c>
      <c r="D54" s="523">
        <v>2</v>
      </c>
      <c r="E54" s="523" t="s">
        <v>76</v>
      </c>
      <c r="F54" s="488"/>
      <c r="G54" s="488"/>
      <c r="H54" s="488"/>
      <c r="I54" s="488"/>
      <c r="J54" s="523">
        <v>2</v>
      </c>
      <c r="K54" s="488"/>
      <c r="L54" s="488"/>
      <c r="M54" s="488"/>
      <c r="N54" s="490"/>
    </row>
    <row r="55" spans="1:14" ht="15" customHeight="1">
      <c r="A55" s="1222"/>
      <c r="B55" s="523" t="s">
        <v>278</v>
      </c>
      <c r="C55" s="577" t="s">
        <v>279</v>
      </c>
      <c r="D55" s="523">
        <v>1</v>
      </c>
      <c r="E55" s="523" t="s">
        <v>76</v>
      </c>
      <c r="F55" s="488"/>
      <c r="G55" s="488"/>
      <c r="H55" s="488"/>
      <c r="I55" s="488"/>
      <c r="J55" s="523">
        <v>1</v>
      </c>
      <c r="K55" s="488"/>
      <c r="L55" s="488"/>
      <c r="M55" s="488"/>
      <c r="N55" s="490"/>
    </row>
    <row r="56" spans="1:14" ht="15" customHeight="1">
      <c r="A56" s="1222"/>
      <c r="B56" s="523" t="s">
        <v>280</v>
      </c>
      <c r="C56" s="577" t="s">
        <v>126</v>
      </c>
      <c r="D56" s="523">
        <v>2</v>
      </c>
      <c r="E56" s="523" t="s">
        <v>76</v>
      </c>
      <c r="F56" s="488"/>
      <c r="G56" s="488"/>
      <c r="H56" s="488"/>
      <c r="I56" s="488"/>
      <c r="J56" s="488"/>
      <c r="K56" s="523">
        <v>2</v>
      </c>
      <c r="L56" s="488"/>
      <c r="M56" s="488"/>
      <c r="N56" s="490"/>
    </row>
    <row r="57" spans="1:14" ht="15" customHeight="1">
      <c r="A57" s="1222"/>
      <c r="B57" s="523" t="s">
        <v>281</v>
      </c>
      <c r="C57" s="577" t="s">
        <v>282</v>
      </c>
      <c r="D57" s="523">
        <v>2</v>
      </c>
      <c r="E57" s="523" t="s">
        <v>76</v>
      </c>
      <c r="F57" s="488"/>
      <c r="G57" s="488"/>
      <c r="H57" s="488"/>
      <c r="I57" s="488"/>
      <c r="J57" s="488"/>
      <c r="K57" s="523">
        <v>2</v>
      </c>
      <c r="L57" s="488"/>
      <c r="M57" s="488"/>
      <c r="N57" s="490"/>
    </row>
    <row r="58" spans="1:14" ht="15" customHeight="1">
      <c r="A58" s="1222"/>
      <c r="B58" s="523" t="s">
        <v>283</v>
      </c>
      <c r="C58" s="577" t="s">
        <v>284</v>
      </c>
      <c r="D58" s="523">
        <v>1</v>
      </c>
      <c r="E58" s="523" t="s">
        <v>76</v>
      </c>
      <c r="F58" s="488"/>
      <c r="G58" s="488"/>
      <c r="H58" s="488"/>
      <c r="I58" s="488"/>
      <c r="J58" s="488"/>
      <c r="K58" s="523">
        <v>1</v>
      </c>
      <c r="L58" s="488"/>
      <c r="M58" s="488"/>
      <c r="N58" s="490"/>
    </row>
    <row r="59" spans="1:14" ht="15" customHeight="1">
      <c r="A59" s="1222"/>
      <c r="B59" s="523" t="s">
        <v>285</v>
      </c>
      <c r="C59" s="577" t="s">
        <v>286</v>
      </c>
      <c r="D59" s="523">
        <v>2</v>
      </c>
      <c r="E59" s="523" t="s">
        <v>76</v>
      </c>
      <c r="F59" s="488"/>
      <c r="G59" s="488"/>
      <c r="H59" s="488"/>
      <c r="I59" s="488"/>
      <c r="J59" s="488"/>
      <c r="K59" s="488"/>
      <c r="L59" s="523">
        <v>2</v>
      </c>
      <c r="M59" s="488"/>
      <c r="N59" s="490"/>
    </row>
    <row r="60" spans="1:14" ht="15" customHeight="1">
      <c r="A60" s="1222"/>
      <c r="B60" s="523" t="s">
        <v>287</v>
      </c>
      <c r="C60" s="577" t="s">
        <v>107</v>
      </c>
      <c r="D60" s="523">
        <v>2</v>
      </c>
      <c r="E60" s="523" t="s">
        <v>76</v>
      </c>
      <c r="F60" s="488"/>
      <c r="G60" s="488"/>
      <c r="H60" s="488"/>
      <c r="I60" s="488"/>
      <c r="J60" s="488"/>
      <c r="K60" s="488"/>
      <c r="L60" s="523">
        <v>2</v>
      </c>
      <c r="M60" s="488"/>
      <c r="N60" s="490"/>
    </row>
    <row r="61" spans="1:14" ht="15" customHeight="1">
      <c r="A61" s="1222"/>
      <c r="B61" s="523" t="s">
        <v>288</v>
      </c>
      <c r="C61" s="577" t="s">
        <v>289</v>
      </c>
      <c r="D61" s="523">
        <v>1</v>
      </c>
      <c r="E61" s="523" t="s">
        <v>76</v>
      </c>
      <c r="F61" s="488"/>
      <c r="G61" s="488"/>
      <c r="H61" s="488"/>
      <c r="I61" s="488"/>
      <c r="J61" s="488"/>
      <c r="K61" s="488"/>
      <c r="L61" s="523">
        <v>1</v>
      </c>
      <c r="M61" s="488"/>
      <c r="N61" s="490"/>
    </row>
    <row r="62" spans="1:14" ht="15" customHeight="1">
      <c r="A62" s="1222"/>
      <c r="B62" s="523" t="s">
        <v>290</v>
      </c>
      <c r="C62" s="577" t="s">
        <v>291</v>
      </c>
      <c r="D62" s="523">
        <v>2</v>
      </c>
      <c r="E62" s="523" t="s">
        <v>76</v>
      </c>
      <c r="F62" s="488"/>
      <c r="G62" s="488"/>
      <c r="H62" s="488"/>
      <c r="I62" s="488"/>
      <c r="J62" s="488"/>
      <c r="K62" s="488"/>
      <c r="L62" s="488"/>
      <c r="M62" s="523">
        <v>2</v>
      </c>
      <c r="N62" s="490"/>
    </row>
    <row r="63" spans="1:14" ht="15" customHeight="1">
      <c r="A63" s="1223"/>
      <c r="B63" s="523" t="s">
        <v>292</v>
      </c>
      <c r="C63" s="577" t="s">
        <v>293</v>
      </c>
      <c r="D63" s="523">
        <v>2</v>
      </c>
      <c r="E63" s="523" t="s">
        <v>76</v>
      </c>
      <c r="F63" s="488"/>
      <c r="G63" s="488"/>
      <c r="H63" s="488"/>
      <c r="I63" s="488"/>
      <c r="J63" s="488"/>
      <c r="K63" s="488"/>
      <c r="L63" s="488"/>
      <c r="M63" s="523">
        <v>2</v>
      </c>
      <c r="N63" s="490"/>
    </row>
    <row r="64" spans="1:14" s="495" customFormat="1" ht="15" customHeight="1">
      <c r="A64" s="1213" t="s">
        <v>294</v>
      </c>
      <c r="B64" s="1214"/>
      <c r="C64" s="1215"/>
      <c r="D64" s="787">
        <f>SUM(D46:D63)</f>
        <v>32</v>
      </c>
      <c r="E64" s="496"/>
      <c r="F64" s="787">
        <v>2</v>
      </c>
      <c r="G64" s="787">
        <v>4</v>
      </c>
      <c r="H64" s="787">
        <v>4</v>
      </c>
      <c r="I64" s="787">
        <v>5</v>
      </c>
      <c r="J64" s="787">
        <v>3</v>
      </c>
      <c r="K64" s="787">
        <v>5</v>
      </c>
      <c r="L64" s="787">
        <v>5</v>
      </c>
      <c r="M64" s="787">
        <v>4</v>
      </c>
      <c r="N64" s="497"/>
    </row>
    <row r="65" spans="1:14" ht="15" customHeight="1">
      <c r="A65" s="1221" t="s">
        <v>295</v>
      </c>
      <c r="B65" s="520" t="s">
        <v>214</v>
      </c>
      <c r="C65" s="537" t="s">
        <v>215</v>
      </c>
      <c r="D65" s="520">
        <v>2</v>
      </c>
      <c r="E65" s="520" t="s">
        <v>76</v>
      </c>
      <c r="F65" s="520">
        <v>2</v>
      </c>
      <c r="G65" s="520"/>
      <c r="H65" s="520"/>
      <c r="I65" s="520"/>
      <c r="J65" s="520"/>
      <c r="K65" s="520"/>
      <c r="L65" s="520"/>
      <c r="M65" s="520"/>
      <c r="N65" s="515" t="s">
        <v>2031</v>
      </c>
    </row>
    <row r="66" spans="1:14" ht="15" customHeight="1">
      <c r="A66" s="1222"/>
      <c r="B66" s="520" t="s">
        <v>227</v>
      </c>
      <c r="C66" s="537" t="s">
        <v>105</v>
      </c>
      <c r="D66" s="520">
        <v>2</v>
      </c>
      <c r="E66" s="520" t="s">
        <v>76</v>
      </c>
      <c r="F66" s="520"/>
      <c r="G66" s="520">
        <v>2</v>
      </c>
      <c r="H66" s="520"/>
      <c r="I66" s="520"/>
      <c r="J66" s="520"/>
      <c r="K66" s="520"/>
      <c r="L66" s="520"/>
      <c r="M66" s="520"/>
      <c r="N66" s="515" t="s">
        <v>2031</v>
      </c>
    </row>
    <row r="67" spans="1:14" ht="15" customHeight="1">
      <c r="A67" s="1222"/>
      <c r="B67" s="523" t="s">
        <v>296</v>
      </c>
      <c r="C67" s="577" t="s">
        <v>297</v>
      </c>
      <c r="D67" s="523">
        <v>1</v>
      </c>
      <c r="E67" s="523" t="s">
        <v>76</v>
      </c>
      <c r="F67" s="488"/>
      <c r="G67" s="523">
        <v>1</v>
      </c>
      <c r="H67" s="488"/>
      <c r="I67" s="488"/>
      <c r="J67" s="488"/>
      <c r="K67" s="488"/>
      <c r="L67" s="488"/>
      <c r="M67" s="488"/>
      <c r="N67" s="490"/>
    </row>
    <row r="68" spans="1:14" ht="15" customHeight="1">
      <c r="A68" s="1222"/>
      <c r="B68" s="523" t="s">
        <v>299</v>
      </c>
      <c r="C68" s="577" t="s">
        <v>120</v>
      </c>
      <c r="D68" s="523">
        <v>2</v>
      </c>
      <c r="E68" s="523" t="s">
        <v>76</v>
      </c>
      <c r="F68" s="488"/>
      <c r="G68" s="488"/>
      <c r="H68" s="523">
        <v>2</v>
      </c>
      <c r="I68" s="488"/>
      <c r="J68" s="488"/>
      <c r="K68" s="488"/>
      <c r="L68" s="488"/>
      <c r="M68" s="488"/>
      <c r="N68" s="490"/>
    </row>
    <row r="69" spans="1:14" ht="15" customHeight="1">
      <c r="A69" s="1222"/>
      <c r="B69" s="523" t="s">
        <v>300</v>
      </c>
      <c r="C69" s="577" t="s">
        <v>197</v>
      </c>
      <c r="D69" s="523">
        <v>2</v>
      </c>
      <c r="E69" s="523" t="s">
        <v>76</v>
      </c>
      <c r="F69" s="488"/>
      <c r="G69" s="488"/>
      <c r="H69" s="523">
        <v>2</v>
      </c>
      <c r="I69" s="488"/>
      <c r="J69" s="488"/>
      <c r="K69" s="488"/>
      <c r="L69" s="488"/>
      <c r="M69" s="488"/>
      <c r="N69" s="490"/>
    </row>
    <row r="70" spans="1:14" ht="15" customHeight="1">
      <c r="A70" s="1222"/>
      <c r="B70" s="523" t="s">
        <v>301</v>
      </c>
      <c r="C70" s="577" t="s">
        <v>302</v>
      </c>
      <c r="D70" s="523">
        <v>1</v>
      </c>
      <c r="E70" s="523" t="s">
        <v>76</v>
      </c>
      <c r="F70" s="488"/>
      <c r="G70" s="488"/>
      <c r="H70" s="488"/>
      <c r="I70" s="523">
        <v>1</v>
      </c>
      <c r="J70" s="488"/>
      <c r="K70" s="488"/>
      <c r="L70" s="488"/>
      <c r="M70" s="488"/>
      <c r="N70" s="490"/>
    </row>
    <row r="71" spans="1:14" ht="15" customHeight="1">
      <c r="A71" s="1222"/>
      <c r="B71" s="523" t="s">
        <v>298</v>
      </c>
      <c r="C71" s="577" t="s">
        <v>122</v>
      </c>
      <c r="D71" s="523">
        <v>2</v>
      </c>
      <c r="E71" s="523" t="s">
        <v>76</v>
      </c>
      <c r="F71" s="488"/>
      <c r="G71" s="488"/>
      <c r="H71" s="488"/>
      <c r="I71" s="523">
        <v>2</v>
      </c>
      <c r="J71" s="488"/>
      <c r="K71" s="488"/>
      <c r="L71" s="488"/>
      <c r="M71" s="488"/>
      <c r="N71" s="490"/>
    </row>
    <row r="72" spans="1:14" ht="15" customHeight="1">
      <c r="A72" s="1222"/>
      <c r="B72" s="523" t="s">
        <v>303</v>
      </c>
      <c r="C72" s="577" t="s">
        <v>304</v>
      </c>
      <c r="D72" s="523">
        <v>2</v>
      </c>
      <c r="E72" s="523" t="s">
        <v>76</v>
      </c>
      <c r="F72" s="488"/>
      <c r="G72" s="488"/>
      <c r="H72" s="488"/>
      <c r="I72" s="488"/>
      <c r="J72" s="523">
        <v>2</v>
      </c>
      <c r="K72" s="488"/>
      <c r="L72" s="488"/>
      <c r="M72" s="488"/>
      <c r="N72" s="490"/>
    </row>
    <row r="73" spans="1:14" ht="15" customHeight="1">
      <c r="A73" s="1222"/>
      <c r="B73" s="523" t="s">
        <v>305</v>
      </c>
      <c r="C73" s="577" t="s">
        <v>306</v>
      </c>
      <c r="D73" s="523">
        <v>1</v>
      </c>
      <c r="E73" s="523" t="s">
        <v>76</v>
      </c>
      <c r="F73" s="488"/>
      <c r="G73" s="488"/>
      <c r="H73" s="488"/>
      <c r="I73" s="488"/>
      <c r="J73" s="523">
        <v>1</v>
      </c>
      <c r="K73" s="488"/>
      <c r="L73" s="488"/>
      <c r="M73" s="488"/>
      <c r="N73" s="490"/>
    </row>
    <row r="74" spans="1:14" ht="15" customHeight="1">
      <c r="A74" s="1222"/>
      <c r="B74" s="523" t="s">
        <v>307</v>
      </c>
      <c r="C74" s="577" t="s">
        <v>308</v>
      </c>
      <c r="D74" s="523">
        <v>2</v>
      </c>
      <c r="E74" s="523" t="s">
        <v>76</v>
      </c>
      <c r="F74" s="488"/>
      <c r="G74" s="488"/>
      <c r="H74" s="488"/>
      <c r="I74" s="488"/>
      <c r="J74" s="523">
        <v>2</v>
      </c>
      <c r="K74" s="488"/>
      <c r="L74" s="488"/>
      <c r="M74" s="488"/>
      <c r="N74" s="490"/>
    </row>
    <row r="75" spans="1:14" ht="15" customHeight="1">
      <c r="A75" s="1222"/>
      <c r="B75" s="523" t="s">
        <v>309</v>
      </c>
      <c r="C75" s="577" t="s">
        <v>310</v>
      </c>
      <c r="D75" s="523">
        <v>2</v>
      </c>
      <c r="E75" s="523" t="s">
        <v>76</v>
      </c>
      <c r="F75" s="488"/>
      <c r="G75" s="488"/>
      <c r="H75" s="488"/>
      <c r="I75" s="488"/>
      <c r="J75" s="488"/>
      <c r="K75" s="523">
        <v>2</v>
      </c>
      <c r="L75" s="488"/>
      <c r="M75" s="488"/>
      <c r="N75" s="490"/>
    </row>
    <row r="76" spans="1:14" ht="15" customHeight="1">
      <c r="A76" s="1222"/>
      <c r="B76" s="523" t="s">
        <v>311</v>
      </c>
      <c r="C76" s="577" t="s">
        <v>312</v>
      </c>
      <c r="D76" s="523">
        <v>1</v>
      </c>
      <c r="E76" s="523" t="s">
        <v>76</v>
      </c>
      <c r="F76" s="488"/>
      <c r="G76" s="488"/>
      <c r="H76" s="488"/>
      <c r="I76" s="488"/>
      <c r="J76" s="488"/>
      <c r="K76" s="523">
        <v>1</v>
      </c>
      <c r="L76" s="488"/>
      <c r="M76" s="488"/>
      <c r="N76" s="490"/>
    </row>
    <row r="77" spans="1:14" ht="15" customHeight="1">
      <c r="A77" s="1222"/>
      <c r="B77" s="523" t="s">
        <v>313</v>
      </c>
      <c r="C77" s="577" t="s">
        <v>314</v>
      </c>
      <c r="D77" s="523">
        <v>2</v>
      </c>
      <c r="E77" s="523" t="s">
        <v>76</v>
      </c>
      <c r="F77" s="488"/>
      <c r="G77" s="488"/>
      <c r="H77" s="488"/>
      <c r="I77" s="488"/>
      <c r="J77" s="488"/>
      <c r="K77" s="523">
        <v>2</v>
      </c>
      <c r="L77" s="488"/>
      <c r="M77" s="488"/>
      <c r="N77" s="490"/>
    </row>
    <row r="78" spans="1:14" ht="15" customHeight="1">
      <c r="A78" s="1222"/>
      <c r="B78" s="523" t="s">
        <v>315</v>
      </c>
      <c r="C78" s="577" t="s">
        <v>199</v>
      </c>
      <c r="D78" s="523">
        <v>2</v>
      </c>
      <c r="E78" s="523" t="s">
        <v>76</v>
      </c>
      <c r="F78" s="488"/>
      <c r="G78" s="488"/>
      <c r="H78" s="488"/>
      <c r="I78" s="488"/>
      <c r="J78" s="488"/>
      <c r="K78" s="488"/>
      <c r="L78" s="523">
        <v>2</v>
      </c>
      <c r="M78" s="488"/>
      <c r="N78" s="490"/>
    </row>
    <row r="79" spans="1:14" ht="15" customHeight="1">
      <c r="A79" s="1222"/>
      <c r="B79" s="523" t="s">
        <v>316</v>
      </c>
      <c r="C79" s="577" t="s">
        <v>317</v>
      </c>
      <c r="D79" s="523">
        <v>1</v>
      </c>
      <c r="E79" s="523" t="s">
        <v>76</v>
      </c>
      <c r="F79" s="488"/>
      <c r="G79" s="488"/>
      <c r="H79" s="488"/>
      <c r="I79" s="488"/>
      <c r="J79" s="488"/>
      <c r="K79" s="488"/>
      <c r="L79" s="523">
        <v>1</v>
      </c>
      <c r="M79" s="488"/>
      <c r="N79" s="490"/>
    </row>
    <row r="80" spans="1:14" ht="15" customHeight="1">
      <c r="A80" s="1222"/>
      <c r="B80" s="523" t="s">
        <v>318</v>
      </c>
      <c r="C80" s="577" t="s">
        <v>319</v>
      </c>
      <c r="D80" s="523">
        <v>1</v>
      </c>
      <c r="E80" s="523" t="s">
        <v>76</v>
      </c>
      <c r="F80" s="488"/>
      <c r="G80" s="488"/>
      <c r="H80" s="488"/>
      <c r="I80" s="488"/>
      <c r="J80" s="488"/>
      <c r="K80" s="488"/>
      <c r="L80" s="523">
        <v>1</v>
      </c>
      <c r="M80" s="488"/>
      <c r="N80" s="490"/>
    </row>
    <row r="81" spans="1:14" ht="15" customHeight="1">
      <c r="A81" s="1222"/>
      <c r="B81" s="523" t="s">
        <v>320</v>
      </c>
      <c r="C81" s="577" t="s">
        <v>321</v>
      </c>
      <c r="D81" s="523">
        <v>1</v>
      </c>
      <c r="E81" s="523" t="s">
        <v>76</v>
      </c>
      <c r="F81" s="488"/>
      <c r="G81" s="488"/>
      <c r="H81" s="488"/>
      <c r="I81" s="488"/>
      <c r="J81" s="488"/>
      <c r="K81" s="488"/>
      <c r="L81" s="523">
        <v>1</v>
      </c>
      <c r="M81" s="488"/>
      <c r="N81" s="490"/>
    </row>
    <row r="82" spans="1:14" ht="15" customHeight="1">
      <c r="A82" s="1222"/>
      <c r="B82" s="523" t="s">
        <v>322</v>
      </c>
      <c r="C82" s="577" t="s">
        <v>323</v>
      </c>
      <c r="D82" s="523">
        <v>2</v>
      </c>
      <c r="E82" s="523" t="s">
        <v>76</v>
      </c>
      <c r="F82" s="488"/>
      <c r="G82" s="488"/>
      <c r="H82" s="488"/>
      <c r="I82" s="488"/>
      <c r="J82" s="488"/>
      <c r="K82" s="488"/>
      <c r="L82" s="488"/>
      <c r="M82" s="523">
        <v>2</v>
      </c>
      <c r="N82" s="490"/>
    </row>
    <row r="83" spans="1:14" ht="15" customHeight="1">
      <c r="A83" s="1223"/>
      <c r="B83" s="523" t="s">
        <v>324</v>
      </c>
      <c r="C83" s="577" t="s">
        <v>325</v>
      </c>
      <c r="D83" s="523">
        <v>1</v>
      </c>
      <c r="E83" s="523" t="s">
        <v>76</v>
      </c>
      <c r="F83" s="488"/>
      <c r="G83" s="488"/>
      <c r="H83" s="488"/>
      <c r="I83" s="488"/>
      <c r="J83" s="488"/>
      <c r="K83" s="488"/>
      <c r="L83" s="488"/>
      <c r="M83" s="523">
        <v>1</v>
      </c>
      <c r="N83" s="490"/>
    </row>
    <row r="84" spans="1:14" s="495" customFormat="1" ht="15" customHeight="1">
      <c r="A84" s="1213" t="s">
        <v>326</v>
      </c>
      <c r="B84" s="1214"/>
      <c r="C84" s="1215"/>
      <c r="D84" s="787">
        <f>SUM(D65:D83)</f>
        <v>30</v>
      </c>
      <c r="E84" s="496"/>
      <c r="F84" s="787">
        <v>2</v>
      </c>
      <c r="G84" s="787">
        <v>3</v>
      </c>
      <c r="H84" s="787">
        <v>4</v>
      </c>
      <c r="I84" s="787">
        <v>3</v>
      </c>
      <c r="J84" s="787">
        <v>5</v>
      </c>
      <c r="K84" s="787">
        <v>5</v>
      </c>
      <c r="L84" s="787">
        <v>5</v>
      </c>
      <c r="M84" s="787">
        <v>3</v>
      </c>
      <c r="N84" s="497"/>
    </row>
    <row r="85" spans="1:14" ht="15" customHeight="1">
      <c r="A85" s="1221" t="s">
        <v>184</v>
      </c>
      <c r="B85" s="523" t="s">
        <v>327</v>
      </c>
      <c r="C85" s="577" t="s">
        <v>328</v>
      </c>
      <c r="D85" s="523">
        <v>1</v>
      </c>
      <c r="E85" s="523" t="s">
        <v>76</v>
      </c>
      <c r="F85" s="523">
        <v>1</v>
      </c>
      <c r="G85" s="488"/>
      <c r="H85" s="488"/>
      <c r="I85" s="488"/>
      <c r="J85" s="488"/>
      <c r="K85" s="488"/>
      <c r="L85" s="488"/>
      <c r="M85" s="488"/>
      <c r="N85" s="490"/>
    </row>
    <row r="86" spans="1:14" ht="15" customHeight="1">
      <c r="A86" s="1222"/>
      <c r="B86" s="523" t="s">
        <v>329</v>
      </c>
      <c r="C86" s="577" t="s">
        <v>330</v>
      </c>
      <c r="D86" s="523">
        <v>1</v>
      </c>
      <c r="E86" s="523" t="s">
        <v>76</v>
      </c>
      <c r="F86" s="523">
        <v>1</v>
      </c>
      <c r="G86" s="488"/>
      <c r="H86" s="488"/>
      <c r="I86" s="488"/>
      <c r="J86" s="488"/>
      <c r="K86" s="488"/>
      <c r="L86" s="488"/>
      <c r="M86" s="488"/>
      <c r="N86" s="490"/>
    </row>
    <row r="87" spans="1:14" ht="15" customHeight="1">
      <c r="A87" s="1222"/>
      <c r="B87" s="523" t="s">
        <v>331</v>
      </c>
      <c r="C87" s="577" t="s">
        <v>332</v>
      </c>
      <c r="D87" s="523">
        <v>1</v>
      </c>
      <c r="E87" s="523" t="s">
        <v>76</v>
      </c>
      <c r="F87" s="523">
        <v>1</v>
      </c>
      <c r="G87" s="488"/>
      <c r="H87" s="488"/>
      <c r="I87" s="488"/>
      <c r="J87" s="488"/>
      <c r="K87" s="488"/>
      <c r="L87" s="488"/>
      <c r="M87" s="488"/>
      <c r="N87" s="490"/>
    </row>
    <row r="88" spans="1:14" ht="15" customHeight="1">
      <c r="A88" s="1222"/>
      <c r="B88" s="523" t="s">
        <v>333</v>
      </c>
      <c r="C88" s="577" t="s">
        <v>334</v>
      </c>
      <c r="D88" s="523">
        <v>1</v>
      </c>
      <c r="E88" s="523" t="s">
        <v>76</v>
      </c>
      <c r="F88" s="523">
        <v>1</v>
      </c>
      <c r="G88" s="488"/>
      <c r="H88" s="488"/>
      <c r="I88" s="488"/>
      <c r="J88" s="488"/>
      <c r="K88" s="488"/>
      <c r="L88" s="488"/>
      <c r="M88" s="488"/>
      <c r="N88" s="490"/>
    </row>
    <row r="89" spans="1:14" ht="15" customHeight="1">
      <c r="A89" s="1222"/>
      <c r="B89" s="523" t="s">
        <v>335</v>
      </c>
      <c r="C89" s="577" t="s">
        <v>336</v>
      </c>
      <c r="D89" s="523">
        <v>1</v>
      </c>
      <c r="E89" s="523" t="s">
        <v>76</v>
      </c>
      <c r="F89" s="523">
        <v>1</v>
      </c>
      <c r="G89" s="488"/>
      <c r="H89" s="488"/>
      <c r="I89" s="488"/>
      <c r="J89" s="488"/>
      <c r="K89" s="488"/>
      <c r="L89" s="488"/>
      <c r="M89" s="488"/>
      <c r="N89" s="490"/>
    </row>
    <row r="90" spans="1:14" ht="15" customHeight="1">
      <c r="A90" s="1222"/>
      <c r="B90" s="523" t="s">
        <v>337</v>
      </c>
      <c r="C90" s="577" t="s">
        <v>338</v>
      </c>
      <c r="D90" s="523">
        <v>1</v>
      </c>
      <c r="E90" s="523" t="s">
        <v>76</v>
      </c>
      <c r="F90" s="488"/>
      <c r="G90" s="523">
        <v>1</v>
      </c>
      <c r="H90" s="488"/>
      <c r="I90" s="488"/>
      <c r="J90" s="488"/>
      <c r="K90" s="488"/>
      <c r="L90" s="488"/>
      <c r="M90" s="488"/>
      <c r="N90" s="490"/>
    </row>
    <row r="91" spans="1:14" ht="15" customHeight="1">
      <c r="A91" s="1222"/>
      <c r="B91" s="523" t="s">
        <v>339</v>
      </c>
      <c r="C91" s="577" t="s">
        <v>340</v>
      </c>
      <c r="D91" s="523">
        <v>1</v>
      </c>
      <c r="E91" s="523" t="s">
        <v>76</v>
      </c>
      <c r="F91" s="488"/>
      <c r="G91" s="523">
        <v>1</v>
      </c>
      <c r="H91" s="488"/>
      <c r="I91" s="488"/>
      <c r="J91" s="488"/>
      <c r="K91" s="488"/>
      <c r="L91" s="488"/>
      <c r="M91" s="488"/>
      <c r="N91" s="490"/>
    </row>
    <row r="92" spans="1:14" ht="15" customHeight="1">
      <c r="A92" s="1222"/>
      <c r="B92" s="523" t="s">
        <v>341</v>
      </c>
      <c r="C92" s="577" t="s">
        <v>342</v>
      </c>
      <c r="D92" s="523">
        <v>1</v>
      </c>
      <c r="E92" s="523" t="s">
        <v>76</v>
      </c>
      <c r="F92" s="488"/>
      <c r="G92" s="523">
        <v>1</v>
      </c>
      <c r="H92" s="488"/>
      <c r="I92" s="488"/>
      <c r="J92" s="488"/>
      <c r="K92" s="488"/>
      <c r="L92" s="488"/>
      <c r="M92" s="488"/>
      <c r="N92" s="490"/>
    </row>
    <row r="93" spans="1:14" ht="15" customHeight="1">
      <c r="A93" s="1222"/>
      <c r="B93" s="523" t="s">
        <v>343</v>
      </c>
      <c r="C93" s="577" t="s">
        <v>344</v>
      </c>
      <c r="D93" s="523">
        <v>1</v>
      </c>
      <c r="E93" s="523" t="s">
        <v>76</v>
      </c>
      <c r="F93" s="488"/>
      <c r="G93" s="523">
        <v>1</v>
      </c>
      <c r="H93" s="488"/>
      <c r="I93" s="488"/>
      <c r="J93" s="488"/>
      <c r="K93" s="488"/>
      <c r="L93" s="488"/>
      <c r="M93" s="488"/>
      <c r="N93" s="490"/>
    </row>
    <row r="94" spans="1:14" ht="15" customHeight="1">
      <c r="A94" s="1222"/>
      <c r="B94" s="523" t="s">
        <v>345</v>
      </c>
      <c r="C94" s="577" t="s">
        <v>346</v>
      </c>
      <c r="D94" s="523">
        <v>1</v>
      </c>
      <c r="E94" s="523" t="s">
        <v>76</v>
      </c>
      <c r="F94" s="488"/>
      <c r="G94" s="523">
        <v>1</v>
      </c>
      <c r="H94" s="488"/>
      <c r="I94" s="488"/>
      <c r="J94" s="488"/>
      <c r="K94" s="488"/>
      <c r="L94" s="488"/>
      <c r="M94" s="488"/>
      <c r="N94" s="490"/>
    </row>
    <row r="95" spans="1:14" ht="15" customHeight="1">
      <c r="A95" s="1222"/>
      <c r="B95" s="523" t="s">
        <v>347</v>
      </c>
      <c r="C95" s="577" t="s">
        <v>348</v>
      </c>
      <c r="D95" s="523">
        <v>1</v>
      </c>
      <c r="E95" s="523" t="s">
        <v>76</v>
      </c>
      <c r="F95" s="488"/>
      <c r="G95" s="488"/>
      <c r="H95" s="523">
        <v>1</v>
      </c>
      <c r="I95" s="488"/>
      <c r="J95" s="488"/>
      <c r="K95" s="488"/>
      <c r="L95" s="488"/>
      <c r="M95" s="488"/>
      <c r="N95" s="490"/>
    </row>
    <row r="96" spans="1:14" ht="15" customHeight="1">
      <c r="A96" s="1222"/>
      <c r="B96" s="523" t="s">
        <v>349</v>
      </c>
      <c r="C96" s="577" t="s">
        <v>350</v>
      </c>
      <c r="D96" s="523">
        <v>1</v>
      </c>
      <c r="E96" s="523" t="s">
        <v>76</v>
      </c>
      <c r="F96" s="488"/>
      <c r="G96" s="488"/>
      <c r="H96" s="523">
        <v>1</v>
      </c>
      <c r="I96" s="488"/>
      <c r="J96" s="488"/>
      <c r="K96" s="488"/>
      <c r="L96" s="488"/>
      <c r="M96" s="488"/>
      <c r="N96" s="490"/>
    </row>
    <row r="97" spans="1:14" ht="15" customHeight="1">
      <c r="A97" s="1222"/>
      <c r="B97" s="523" t="s">
        <v>351</v>
      </c>
      <c r="C97" s="577" t="s">
        <v>352</v>
      </c>
      <c r="D97" s="523">
        <v>1</v>
      </c>
      <c r="E97" s="523" t="s">
        <v>76</v>
      </c>
      <c r="F97" s="488"/>
      <c r="G97" s="488"/>
      <c r="H97" s="523">
        <v>1</v>
      </c>
      <c r="I97" s="488"/>
      <c r="J97" s="488"/>
      <c r="K97" s="488"/>
      <c r="L97" s="488"/>
      <c r="M97" s="488"/>
      <c r="N97" s="490"/>
    </row>
    <row r="98" spans="1:14" ht="15" customHeight="1">
      <c r="A98" s="1222"/>
      <c r="B98" s="523" t="s">
        <v>353</v>
      </c>
      <c r="C98" s="577" t="s">
        <v>354</v>
      </c>
      <c r="D98" s="523">
        <v>1</v>
      </c>
      <c r="E98" s="523" t="s">
        <v>76</v>
      </c>
      <c r="F98" s="488"/>
      <c r="G98" s="488"/>
      <c r="H98" s="523">
        <v>1</v>
      </c>
      <c r="I98" s="488"/>
      <c r="J98" s="488"/>
      <c r="K98" s="488"/>
      <c r="L98" s="488"/>
      <c r="M98" s="488"/>
      <c r="N98" s="490"/>
    </row>
    <row r="99" spans="1:14" ht="15" customHeight="1">
      <c r="A99" s="1222"/>
      <c r="B99" s="523" t="s">
        <v>355</v>
      </c>
      <c r="C99" s="577" t="s">
        <v>356</v>
      </c>
      <c r="D99" s="523">
        <v>1</v>
      </c>
      <c r="E99" s="523" t="s">
        <v>76</v>
      </c>
      <c r="F99" s="488"/>
      <c r="G99" s="488"/>
      <c r="H99" s="523">
        <v>1</v>
      </c>
      <c r="I99" s="488"/>
      <c r="J99" s="488"/>
      <c r="K99" s="488"/>
      <c r="L99" s="488"/>
      <c r="M99" s="488"/>
      <c r="N99" s="490"/>
    </row>
    <row r="100" spans="1:14" ht="15" customHeight="1">
      <c r="A100" s="1222"/>
      <c r="B100" s="523" t="s">
        <v>357</v>
      </c>
      <c r="C100" s="577" t="s">
        <v>358</v>
      </c>
      <c r="D100" s="523">
        <v>1</v>
      </c>
      <c r="E100" s="523" t="s">
        <v>76</v>
      </c>
      <c r="F100" s="488"/>
      <c r="G100" s="488"/>
      <c r="H100" s="488"/>
      <c r="I100" s="523">
        <v>1</v>
      </c>
      <c r="J100" s="488"/>
      <c r="K100" s="488"/>
      <c r="L100" s="488"/>
      <c r="M100" s="488"/>
      <c r="N100" s="490"/>
    </row>
    <row r="101" spans="1:14" ht="15" customHeight="1">
      <c r="A101" s="1222"/>
      <c r="B101" s="523" t="s">
        <v>359</v>
      </c>
      <c r="C101" s="577" t="s">
        <v>360</v>
      </c>
      <c r="D101" s="523">
        <v>1</v>
      </c>
      <c r="E101" s="523" t="s">
        <v>76</v>
      </c>
      <c r="F101" s="488"/>
      <c r="G101" s="488"/>
      <c r="H101" s="488"/>
      <c r="I101" s="523">
        <v>1</v>
      </c>
      <c r="J101" s="488"/>
      <c r="K101" s="488"/>
      <c r="L101" s="488"/>
      <c r="M101" s="488"/>
      <c r="N101" s="490"/>
    </row>
    <row r="102" spans="1:14" ht="15" customHeight="1">
      <c r="A102" s="1222"/>
      <c r="B102" s="523" t="s">
        <v>361</v>
      </c>
      <c r="C102" s="577" t="s">
        <v>362</v>
      </c>
      <c r="D102" s="523">
        <v>1</v>
      </c>
      <c r="E102" s="523" t="s">
        <v>76</v>
      </c>
      <c r="F102" s="488"/>
      <c r="G102" s="488"/>
      <c r="H102" s="488"/>
      <c r="I102" s="523">
        <v>1</v>
      </c>
      <c r="J102" s="488"/>
      <c r="K102" s="488"/>
      <c r="L102" s="488"/>
      <c r="M102" s="488"/>
      <c r="N102" s="490"/>
    </row>
    <row r="103" spans="1:14" ht="15" customHeight="1">
      <c r="A103" s="1222"/>
      <c r="B103" s="523" t="s">
        <v>363</v>
      </c>
      <c r="C103" s="577" t="s">
        <v>364</v>
      </c>
      <c r="D103" s="523">
        <v>1</v>
      </c>
      <c r="E103" s="523" t="s">
        <v>76</v>
      </c>
      <c r="F103" s="488"/>
      <c r="G103" s="488"/>
      <c r="H103" s="488"/>
      <c r="I103" s="523">
        <v>1</v>
      </c>
      <c r="J103" s="488"/>
      <c r="K103" s="488"/>
      <c r="L103" s="488"/>
      <c r="M103" s="488"/>
      <c r="N103" s="490"/>
    </row>
    <row r="104" spans="1:14" ht="15" customHeight="1">
      <c r="A104" s="1222"/>
      <c r="B104" s="523" t="s">
        <v>365</v>
      </c>
      <c r="C104" s="577" t="s">
        <v>366</v>
      </c>
      <c r="D104" s="523">
        <v>1</v>
      </c>
      <c r="E104" s="523" t="s">
        <v>76</v>
      </c>
      <c r="F104" s="488"/>
      <c r="G104" s="488"/>
      <c r="H104" s="488"/>
      <c r="I104" s="523">
        <v>1</v>
      </c>
      <c r="J104" s="488"/>
      <c r="K104" s="488"/>
      <c r="L104" s="488"/>
      <c r="M104" s="488"/>
      <c r="N104" s="490"/>
    </row>
    <row r="105" spans="1:14" ht="15" customHeight="1">
      <c r="A105" s="1222"/>
      <c r="B105" s="523" t="s">
        <v>367</v>
      </c>
      <c r="C105" s="577" t="s">
        <v>368</v>
      </c>
      <c r="D105" s="523">
        <v>1</v>
      </c>
      <c r="E105" s="523" t="s">
        <v>76</v>
      </c>
      <c r="F105" s="488"/>
      <c r="G105" s="488"/>
      <c r="H105" s="488"/>
      <c r="I105" s="488"/>
      <c r="J105" s="523">
        <v>1</v>
      </c>
      <c r="K105" s="488"/>
      <c r="L105" s="488"/>
      <c r="M105" s="488"/>
      <c r="N105" s="490"/>
    </row>
    <row r="106" spans="1:14" ht="15" customHeight="1">
      <c r="A106" s="1222"/>
      <c r="B106" s="523" t="s">
        <v>369</v>
      </c>
      <c r="C106" s="577" t="s">
        <v>370</v>
      </c>
      <c r="D106" s="523">
        <v>1</v>
      </c>
      <c r="E106" s="523" t="s">
        <v>76</v>
      </c>
      <c r="F106" s="488"/>
      <c r="G106" s="488"/>
      <c r="H106" s="488"/>
      <c r="I106" s="488"/>
      <c r="J106" s="523">
        <v>1</v>
      </c>
      <c r="K106" s="488"/>
      <c r="L106" s="488"/>
      <c r="M106" s="488"/>
      <c r="N106" s="490"/>
    </row>
    <row r="107" spans="1:14" ht="15" customHeight="1">
      <c r="A107" s="1222"/>
      <c r="B107" s="523" t="s">
        <v>371</v>
      </c>
      <c r="C107" s="577" t="s">
        <v>372</v>
      </c>
      <c r="D107" s="523">
        <v>1</v>
      </c>
      <c r="E107" s="523" t="s">
        <v>76</v>
      </c>
      <c r="F107" s="488"/>
      <c r="G107" s="488"/>
      <c r="H107" s="488"/>
      <c r="I107" s="488"/>
      <c r="J107" s="523">
        <v>1</v>
      </c>
      <c r="K107" s="488"/>
      <c r="L107" s="488"/>
      <c r="M107" s="488"/>
      <c r="N107" s="490"/>
    </row>
    <row r="108" spans="1:14" ht="15" customHeight="1">
      <c r="A108" s="1222"/>
      <c r="B108" s="523" t="s">
        <v>373</v>
      </c>
      <c r="C108" s="577" t="s">
        <v>374</v>
      </c>
      <c r="D108" s="523">
        <v>1</v>
      </c>
      <c r="E108" s="523" t="s">
        <v>76</v>
      </c>
      <c r="F108" s="488"/>
      <c r="G108" s="488"/>
      <c r="H108" s="488"/>
      <c r="I108" s="488"/>
      <c r="J108" s="523">
        <v>1</v>
      </c>
      <c r="K108" s="488"/>
      <c r="L108" s="488"/>
      <c r="M108" s="488"/>
      <c r="N108" s="490"/>
    </row>
    <row r="109" spans="1:14" ht="15" customHeight="1">
      <c r="A109" s="1222"/>
      <c r="B109" s="523" t="s">
        <v>375</v>
      </c>
      <c r="C109" s="577" t="s">
        <v>376</v>
      </c>
      <c r="D109" s="523">
        <v>1</v>
      </c>
      <c r="E109" s="523" t="s">
        <v>76</v>
      </c>
      <c r="F109" s="488"/>
      <c r="G109" s="488"/>
      <c r="H109" s="488"/>
      <c r="I109" s="488"/>
      <c r="J109" s="523">
        <v>1</v>
      </c>
      <c r="K109" s="488"/>
      <c r="L109" s="488"/>
      <c r="M109" s="488"/>
      <c r="N109" s="490"/>
    </row>
    <row r="110" spans="1:14" ht="15" customHeight="1">
      <c r="A110" s="1222"/>
      <c r="B110" s="523" t="s">
        <v>377</v>
      </c>
      <c r="C110" s="577" t="s">
        <v>378</v>
      </c>
      <c r="D110" s="523">
        <v>1</v>
      </c>
      <c r="E110" s="523" t="s">
        <v>76</v>
      </c>
      <c r="F110" s="488"/>
      <c r="G110" s="488"/>
      <c r="H110" s="488"/>
      <c r="I110" s="488"/>
      <c r="J110" s="488"/>
      <c r="K110" s="523">
        <v>1</v>
      </c>
      <c r="L110" s="488"/>
      <c r="M110" s="488"/>
      <c r="N110" s="490"/>
    </row>
    <row r="111" spans="1:14" ht="15" customHeight="1">
      <c r="A111" s="1222"/>
      <c r="B111" s="523" t="s">
        <v>379</v>
      </c>
      <c r="C111" s="577" t="s">
        <v>380</v>
      </c>
      <c r="D111" s="523">
        <v>1</v>
      </c>
      <c r="E111" s="523" t="s">
        <v>76</v>
      </c>
      <c r="F111" s="488"/>
      <c r="G111" s="488"/>
      <c r="H111" s="488"/>
      <c r="I111" s="488"/>
      <c r="J111" s="488"/>
      <c r="K111" s="523">
        <v>1</v>
      </c>
      <c r="L111" s="488"/>
      <c r="M111" s="488"/>
      <c r="N111" s="490"/>
    </row>
    <row r="112" spans="1:14" ht="15" customHeight="1">
      <c r="A112" s="1222"/>
      <c r="B112" s="523" t="s">
        <v>381</v>
      </c>
      <c r="C112" s="577" t="s">
        <v>382</v>
      </c>
      <c r="D112" s="523">
        <v>1</v>
      </c>
      <c r="E112" s="523" t="s">
        <v>76</v>
      </c>
      <c r="F112" s="488"/>
      <c r="G112" s="488"/>
      <c r="H112" s="488"/>
      <c r="I112" s="488"/>
      <c r="J112" s="488"/>
      <c r="K112" s="523">
        <v>1</v>
      </c>
      <c r="L112" s="488"/>
      <c r="M112" s="488"/>
      <c r="N112" s="490"/>
    </row>
    <row r="113" spans="1:14" ht="15" customHeight="1">
      <c r="A113" s="1222"/>
      <c r="B113" s="523" t="s">
        <v>383</v>
      </c>
      <c r="C113" s="577" t="s">
        <v>384</v>
      </c>
      <c r="D113" s="523">
        <v>1</v>
      </c>
      <c r="E113" s="523" t="s">
        <v>76</v>
      </c>
      <c r="F113" s="488"/>
      <c r="G113" s="488"/>
      <c r="H113" s="488"/>
      <c r="I113" s="488"/>
      <c r="J113" s="488"/>
      <c r="K113" s="523">
        <v>1</v>
      </c>
      <c r="L113" s="488"/>
      <c r="M113" s="488"/>
      <c r="N113" s="490"/>
    </row>
    <row r="114" spans="1:14" ht="15" customHeight="1">
      <c r="A114" s="1222"/>
      <c r="B114" s="523" t="s">
        <v>385</v>
      </c>
      <c r="C114" s="577" t="s">
        <v>386</v>
      </c>
      <c r="D114" s="523">
        <v>1</v>
      </c>
      <c r="E114" s="523" t="s">
        <v>76</v>
      </c>
      <c r="F114" s="488"/>
      <c r="G114" s="488"/>
      <c r="H114" s="488"/>
      <c r="I114" s="488"/>
      <c r="J114" s="488"/>
      <c r="K114" s="523">
        <v>1</v>
      </c>
      <c r="L114" s="488"/>
      <c r="M114" s="488"/>
      <c r="N114" s="490"/>
    </row>
    <row r="115" spans="1:14" ht="15" customHeight="1">
      <c r="A115" s="1222"/>
      <c r="B115" s="523" t="s">
        <v>387</v>
      </c>
      <c r="C115" s="577" t="s">
        <v>186</v>
      </c>
      <c r="D115" s="523">
        <v>2</v>
      </c>
      <c r="E115" s="523" t="s">
        <v>76</v>
      </c>
      <c r="F115" s="523">
        <v>2</v>
      </c>
      <c r="G115" s="488"/>
      <c r="H115" s="488"/>
      <c r="I115" s="488"/>
      <c r="J115" s="488"/>
      <c r="K115" s="488"/>
      <c r="L115" s="488"/>
      <c r="M115" s="488"/>
      <c r="N115" s="490"/>
    </row>
    <row r="116" spans="1:14" ht="15" customHeight="1">
      <c r="A116" s="1222"/>
      <c r="B116" s="523" t="s">
        <v>388</v>
      </c>
      <c r="C116" s="577" t="s">
        <v>188</v>
      </c>
      <c r="D116" s="523">
        <v>2</v>
      </c>
      <c r="E116" s="523" t="s">
        <v>76</v>
      </c>
      <c r="F116" s="488"/>
      <c r="G116" s="523">
        <v>2</v>
      </c>
      <c r="H116" s="488"/>
      <c r="I116" s="488"/>
      <c r="J116" s="488"/>
      <c r="K116" s="488"/>
      <c r="L116" s="488"/>
      <c r="M116" s="488"/>
      <c r="N116" s="490"/>
    </row>
    <row r="117" spans="1:14" ht="15" customHeight="1">
      <c r="A117" s="1222"/>
      <c r="B117" s="523" t="s">
        <v>2033</v>
      </c>
      <c r="C117" s="577" t="s">
        <v>192</v>
      </c>
      <c r="D117" s="523">
        <v>2</v>
      </c>
      <c r="E117" s="523" t="s">
        <v>76</v>
      </c>
      <c r="F117" s="488"/>
      <c r="G117" s="488"/>
      <c r="H117" s="523">
        <v>2</v>
      </c>
      <c r="I117" s="488"/>
      <c r="J117" s="488"/>
      <c r="K117" s="488"/>
      <c r="L117" s="488"/>
      <c r="M117" s="488"/>
      <c r="N117" s="490"/>
    </row>
    <row r="118" spans="1:14" ht="15" customHeight="1">
      <c r="A118" s="1222"/>
      <c r="B118" s="523" t="s">
        <v>389</v>
      </c>
      <c r="C118" s="577" t="s">
        <v>390</v>
      </c>
      <c r="D118" s="523">
        <v>1</v>
      </c>
      <c r="E118" s="523" t="s">
        <v>76</v>
      </c>
      <c r="F118" s="488"/>
      <c r="G118" s="488"/>
      <c r="H118" s="523">
        <v>1</v>
      </c>
      <c r="I118" s="488"/>
      <c r="J118" s="488"/>
      <c r="K118" s="488"/>
      <c r="L118" s="488"/>
      <c r="M118" s="488"/>
      <c r="N118" s="490"/>
    </row>
    <row r="119" spans="1:14" ht="15" customHeight="1">
      <c r="A119" s="1222"/>
      <c r="B119" s="523" t="s">
        <v>393</v>
      </c>
      <c r="C119" s="577" t="s">
        <v>190</v>
      </c>
      <c r="D119" s="523">
        <v>2</v>
      </c>
      <c r="E119" s="523" t="s">
        <v>76</v>
      </c>
      <c r="F119" s="488"/>
      <c r="G119" s="488"/>
      <c r="H119" s="488"/>
      <c r="I119" s="523">
        <v>2</v>
      </c>
      <c r="J119" s="488"/>
      <c r="K119" s="488"/>
      <c r="L119" s="488"/>
      <c r="M119" s="488"/>
      <c r="N119" s="490"/>
    </row>
    <row r="120" spans="1:14" ht="15" customHeight="1">
      <c r="A120" s="1222"/>
      <c r="B120" s="523" t="s">
        <v>391</v>
      </c>
      <c r="C120" s="577" t="s">
        <v>392</v>
      </c>
      <c r="D120" s="523">
        <v>2</v>
      </c>
      <c r="E120" s="523" t="s">
        <v>76</v>
      </c>
      <c r="F120" s="488"/>
      <c r="G120" s="488"/>
      <c r="H120" s="488"/>
      <c r="I120" s="523">
        <v>2</v>
      </c>
      <c r="J120" s="488"/>
      <c r="K120" s="488"/>
      <c r="L120" s="488"/>
      <c r="M120" s="488"/>
      <c r="N120" s="490"/>
    </row>
    <row r="121" spans="1:14" ht="15" customHeight="1">
      <c r="A121" s="1222"/>
      <c r="B121" s="523" t="s">
        <v>394</v>
      </c>
      <c r="C121" s="577" t="s">
        <v>395</v>
      </c>
      <c r="D121" s="523">
        <v>1</v>
      </c>
      <c r="E121" s="523" t="s">
        <v>76</v>
      </c>
      <c r="F121" s="488"/>
      <c r="G121" s="488"/>
      <c r="H121" s="488"/>
      <c r="I121" s="523">
        <v>1</v>
      </c>
      <c r="J121" s="488"/>
      <c r="K121" s="488"/>
      <c r="L121" s="488"/>
      <c r="M121" s="488"/>
      <c r="N121" s="490"/>
    </row>
    <row r="122" spans="1:14" ht="15" customHeight="1">
      <c r="A122" s="1222"/>
      <c r="B122" s="523" t="s">
        <v>396</v>
      </c>
      <c r="C122" s="577" t="s">
        <v>201</v>
      </c>
      <c r="D122" s="523">
        <v>2</v>
      </c>
      <c r="E122" s="523" t="s">
        <v>76</v>
      </c>
      <c r="F122" s="488"/>
      <c r="G122" s="488"/>
      <c r="H122" s="488"/>
      <c r="I122" s="488"/>
      <c r="J122" s="523">
        <v>2</v>
      </c>
      <c r="K122" s="488"/>
      <c r="L122" s="488"/>
      <c r="M122" s="488"/>
      <c r="N122" s="490"/>
    </row>
    <row r="123" spans="1:14" ht="15" customHeight="1">
      <c r="A123" s="1222"/>
      <c r="B123" s="523" t="s">
        <v>397</v>
      </c>
      <c r="C123" s="577" t="s">
        <v>398</v>
      </c>
      <c r="D123" s="523">
        <v>2</v>
      </c>
      <c r="E123" s="523" t="s">
        <v>76</v>
      </c>
      <c r="F123" s="488"/>
      <c r="G123" s="488"/>
      <c r="H123" s="488"/>
      <c r="I123" s="488"/>
      <c r="J123" s="523">
        <v>2</v>
      </c>
      <c r="K123" s="488"/>
      <c r="L123" s="488"/>
      <c r="M123" s="488"/>
      <c r="N123" s="490"/>
    </row>
    <row r="124" spans="1:14" ht="15" customHeight="1">
      <c r="A124" s="1222"/>
      <c r="B124" s="523" t="s">
        <v>399</v>
      </c>
      <c r="C124" s="577" t="s">
        <v>400</v>
      </c>
      <c r="D124" s="523">
        <v>1</v>
      </c>
      <c r="E124" s="523" t="s">
        <v>76</v>
      </c>
      <c r="F124" s="488"/>
      <c r="G124" s="488"/>
      <c r="H124" s="488"/>
      <c r="I124" s="488"/>
      <c r="J124" s="523">
        <v>1</v>
      </c>
      <c r="K124" s="488"/>
      <c r="L124" s="488"/>
      <c r="M124" s="488"/>
      <c r="N124" s="490"/>
    </row>
    <row r="125" spans="1:14" ht="15" customHeight="1">
      <c r="A125" s="1222"/>
      <c r="B125" s="523" t="s">
        <v>401</v>
      </c>
      <c r="C125" s="577" t="s">
        <v>402</v>
      </c>
      <c r="D125" s="523">
        <v>1</v>
      </c>
      <c r="E125" s="523" t="s">
        <v>76</v>
      </c>
      <c r="F125" s="488"/>
      <c r="G125" s="488"/>
      <c r="H125" s="488"/>
      <c r="I125" s="488"/>
      <c r="J125" s="488"/>
      <c r="K125" s="523">
        <v>1</v>
      </c>
      <c r="L125" s="488"/>
      <c r="M125" s="488"/>
      <c r="N125" s="490"/>
    </row>
    <row r="126" spans="1:14" ht="15" customHeight="1">
      <c r="A126" s="1222"/>
      <c r="B126" s="523" t="s">
        <v>403</v>
      </c>
      <c r="C126" s="577" t="s">
        <v>404</v>
      </c>
      <c r="D126" s="523">
        <v>1</v>
      </c>
      <c r="E126" s="523" t="s">
        <v>76</v>
      </c>
      <c r="F126" s="488"/>
      <c r="G126" s="488"/>
      <c r="H126" s="488"/>
      <c r="I126" s="488"/>
      <c r="J126" s="488"/>
      <c r="K126" s="488"/>
      <c r="L126" s="523">
        <v>1</v>
      </c>
      <c r="M126" s="488"/>
      <c r="N126" s="490"/>
    </row>
    <row r="127" spans="1:14" ht="15" customHeight="1">
      <c r="A127" s="1223"/>
      <c r="B127" s="523" t="s">
        <v>405</v>
      </c>
      <c r="C127" s="577" t="s">
        <v>406</v>
      </c>
      <c r="D127" s="523">
        <v>2</v>
      </c>
      <c r="E127" s="523" t="s">
        <v>76</v>
      </c>
      <c r="F127" s="488"/>
      <c r="G127" s="488"/>
      <c r="H127" s="488"/>
      <c r="I127" s="488"/>
      <c r="J127" s="488"/>
      <c r="K127" s="488"/>
      <c r="L127" s="488"/>
      <c r="M127" s="523">
        <v>2</v>
      </c>
      <c r="N127" s="490"/>
    </row>
    <row r="128" spans="1:14" s="495" customFormat="1" ht="15" customHeight="1">
      <c r="A128" s="1213" t="s">
        <v>202</v>
      </c>
      <c r="B128" s="1214"/>
      <c r="C128" s="1215"/>
      <c r="D128" s="787">
        <v>51</v>
      </c>
      <c r="E128" s="496"/>
      <c r="F128" s="787">
        <v>7</v>
      </c>
      <c r="G128" s="787">
        <v>7</v>
      </c>
      <c r="H128" s="787">
        <v>8</v>
      </c>
      <c r="I128" s="787">
        <v>10</v>
      </c>
      <c r="J128" s="787">
        <v>10</v>
      </c>
      <c r="K128" s="787">
        <v>6</v>
      </c>
      <c r="L128" s="787">
        <v>1</v>
      </c>
      <c r="M128" s="787">
        <v>2</v>
      </c>
      <c r="N128" s="497"/>
    </row>
    <row r="129" spans="1:14" ht="15" customHeight="1">
      <c r="A129" s="1221" t="s">
        <v>156</v>
      </c>
      <c r="B129" s="523" t="s">
        <v>408</v>
      </c>
      <c r="C129" s="577" t="s">
        <v>409</v>
      </c>
      <c r="D129" s="523">
        <v>1</v>
      </c>
      <c r="E129" s="523" t="s">
        <v>76</v>
      </c>
      <c r="F129" s="523">
        <v>1</v>
      </c>
      <c r="G129" s="488"/>
      <c r="H129" s="488"/>
      <c r="I129" s="488"/>
      <c r="J129" s="488"/>
      <c r="K129" s="488"/>
      <c r="L129" s="488"/>
      <c r="M129" s="488"/>
      <c r="N129" s="490"/>
    </row>
    <row r="130" spans="1:14" ht="15" customHeight="1">
      <c r="A130" s="1222"/>
      <c r="B130" s="523" t="s">
        <v>407</v>
      </c>
      <c r="C130" s="577" t="s">
        <v>146</v>
      </c>
      <c r="D130" s="523">
        <v>1</v>
      </c>
      <c r="E130" s="523" t="s">
        <v>76</v>
      </c>
      <c r="F130" s="523">
        <v>1</v>
      </c>
      <c r="G130" s="488"/>
      <c r="H130" s="488"/>
      <c r="I130" s="488"/>
      <c r="J130" s="488"/>
      <c r="K130" s="488"/>
      <c r="L130" s="488"/>
      <c r="M130" s="488"/>
      <c r="N130" s="490"/>
    </row>
    <row r="131" spans="1:14" ht="15" customHeight="1">
      <c r="A131" s="1222"/>
      <c r="B131" s="523" t="s">
        <v>410</v>
      </c>
      <c r="C131" s="577" t="s">
        <v>158</v>
      </c>
      <c r="D131" s="523">
        <v>2</v>
      </c>
      <c r="E131" s="523" t="s">
        <v>76</v>
      </c>
      <c r="F131" s="488"/>
      <c r="G131" s="523">
        <v>2</v>
      </c>
      <c r="H131" s="488"/>
      <c r="I131" s="488"/>
      <c r="J131" s="488"/>
      <c r="K131" s="488"/>
      <c r="L131" s="488"/>
      <c r="M131" s="488"/>
      <c r="N131" s="490"/>
    </row>
    <row r="132" spans="1:14" ht="15" customHeight="1">
      <c r="A132" s="1222"/>
      <c r="B132" s="523" t="s">
        <v>414</v>
      </c>
      <c r="C132" s="577" t="s">
        <v>142</v>
      </c>
      <c r="D132" s="523">
        <v>1</v>
      </c>
      <c r="E132" s="523" t="s">
        <v>76</v>
      </c>
      <c r="F132" s="488"/>
      <c r="G132" s="523">
        <v>1</v>
      </c>
      <c r="H132" s="488"/>
      <c r="I132" s="488"/>
      <c r="J132" s="488"/>
      <c r="K132" s="488"/>
      <c r="L132" s="488"/>
      <c r="M132" s="488"/>
      <c r="N132" s="490"/>
    </row>
    <row r="133" spans="1:14" ht="15" customHeight="1">
      <c r="A133" s="1222"/>
      <c r="B133" s="523" t="s">
        <v>411</v>
      </c>
      <c r="C133" s="577" t="s">
        <v>152</v>
      </c>
      <c r="D133" s="523">
        <v>1</v>
      </c>
      <c r="E133" s="523" t="s">
        <v>76</v>
      </c>
      <c r="F133" s="488"/>
      <c r="G133" s="523">
        <v>1</v>
      </c>
      <c r="H133" s="488"/>
      <c r="I133" s="488"/>
      <c r="J133" s="488"/>
      <c r="K133" s="488"/>
      <c r="L133" s="488"/>
      <c r="M133" s="488"/>
      <c r="N133" s="490"/>
    </row>
    <row r="134" spans="1:14" ht="15" customHeight="1">
      <c r="A134" s="1222"/>
      <c r="B134" s="523" t="s">
        <v>412</v>
      </c>
      <c r="C134" s="577" t="s">
        <v>413</v>
      </c>
      <c r="D134" s="523">
        <v>1</v>
      </c>
      <c r="E134" s="523" t="s">
        <v>76</v>
      </c>
      <c r="F134" s="488"/>
      <c r="G134" s="523">
        <v>1</v>
      </c>
      <c r="H134" s="488"/>
      <c r="I134" s="488"/>
      <c r="J134" s="488"/>
      <c r="K134" s="488"/>
      <c r="L134" s="488"/>
      <c r="M134" s="488"/>
      <c r="N134" s="490"/>
    </row>
    <row r="135" spans="1:14" ht="15" customHeight="1">
      <c r="A135" s="1222"/>
      <c r="B135" s="523" t="s">
        <v>415</v>
      </c>
      <c r="C135" s="577" t="s">
        <v>140</v>
      </c>
      <c r="D135" s="523">
        <v>1</v>
      </c>
      <c r="E135" s="523" t="s">
        <v>76</v>
      </c>
      <c r="F135" s="488"/>
      <c r="G135" s="488"/>
      <c r="H135" s="523">
        <v>1</v>
      </c>
      <c r="I135" s="488"/>
      <c r="J135" s="488"/>
      <c r="K135" s="488"/>
      <c r="L135" s="488"/>
      <c r="M135" s="488"/>
      <c r="N135" s="490"/>
    </row>
    <row r="136" spans="1:14" ht="15" customHeight="1">
      <c r="A136" s="1222"/>
      <c r="B136" s="523" t="s">
        <v>416</v>
      </c>
      <c r="C136" s="577" t="s">
        <v>138</v>
      </c>
      <c r="D136" s="523">
        <v>1</v>
      </c>
      <c r="E136" s="523" t="s">
        <v>76</v>
      </c>
      <c r="F136" s="488"/>
      <c r="G136" s="488"/>
      <c r="H136" s="523">
        <v>1</v>
      </c>
      <c r="I136" s="488"/>
      <c r="J136" s="488"/>
      <c r="K136" s="488"/>
      <c r="L136" s="488"/>
      <c r="M136" s="488"/>
      <c r="N136" s="490"/>
    </row>
    <row r="137" spans="1:14" ht="15" customHeight="1">
      <c r="A137" s="1222"/>
      <c r="B137" s="523" t="s">
        <v>417</v>
      </c>
      <c r="C137" s="577" t="s">
        <v>166</v>
      </c>
      <c r="D137" s="523">
        <v>2</v>
      </c>
      <c r="E137" s="523" t="s">
        <v>76</v>
      </c>
      <c r="F137" s="488"/>
      <c r="G137" s="488"/>
      <c r="H137" s="488"/>
      <c r="I137" s="523">
        <v>2</v>
      </c>
      <c r="J137" s="488"/>
      <c r="K137" s="488"/>
      <c r="L137" s="488"/>
      <c r="M137" s="488"/>
      <c r="N137" s="490"/>
    </row>
    <row r="138" spans="1:14" ht="15" customHeight="1">
      <c r="A138" s="1222"/>
      <c r="B138" s="523" t="s">
        <v>418</v>
      </c>
      <c r="C138" s="577" t="s">
        <v>419</v>
      </c>
      <c r="D138" s="523">
        <v>1</v>
      </c>
      <c r="E138" s="523" t="s">
        <v>76</v>
      </c>
      <c r="F138" s="488"/>
      <c r="G138" s="488"/>
      <c r="H138" s="488"/>
      <c r="I138" s="523">
        <v>1</v>
      </c>
      <c r="J138" s="488"/>
      <c r="K138" s="488"/>
      <c r="L138" s="488"/>
      <c r="M138" s="488"/>
      <c r="N138" s="490"/>
    </row>
    <row r="139" spans="1:14" ht="15" customHeight="1">
      <c r="A139" s="1222"/>
      <c r="B139" s="523" t="s">
        <v>421</v>
      </c>
      <c r="C139" s="577" t="s">
        <v>180</v>
      </c>
      <c r="D139" s="523">
        <v>2</v>
      </c>
      <c r="E139" s="523" t="s">
        <v>76</v>
      </c>
      <c r="F139" s="488"/>
      <c r="G139" s="488"/>
      <c r="H139" s="488"/>
      <c r="I139" s="488"/>
      <c r="J139" s="523">
        <v>2</v>
      </c>
      <c r="K139" s="488"/>
      <c r="L139" s="488"/>
      <c r="M139" s="488"/>
      <c r="N139" s="490"/>
    </row>
    <row r="140" spans="1:14" ht="15" customHeight="1">
      <c r="A140" s="1222"/>
      <c r="B140" s="523" t="s">
        <v>420</v>
      </c>
      <c r="C140" s="577" t="s">
        <v>172</v>
      </c>
      <c r="D140" s="523">
        <v>2</v>
      </c>
      <c r="E140" s="523" t="s">
        <v>76</v>
      </c>
      <c r="F140" s="488"/>
      <c r="G140" s="488"/>
      <c r="H140" s="488"/>
      <c r="I140" s="488"/>
      <c r="J140" s="523">
        <v>2</v>
      </c>
      <c r="K140" s="488"/>
      <c r="L140" s="488"/>
      <c r="M140" s="488"/>
      <c r="N140" s="490"/>
    </row>
    <row r="141" spans="1:14" ht="15" customHeight="1">
      <c r="A141" s="1222"/>
      <c r="B141" s="523" t="s">
        <v>423</v>
      </c>
      <c r="C141" s="577" t="s">
        <v>174</v>
      </c>
      <c r="D141" s="523">
        <v>2</v>
      </c>
      <c r="E141" s="523" t="s">
        <v>76</v>
      </c>
      <c r="F141" s="488"/>
      <c r="G141" s="488"/>
      <c r="H141" s="488"/>
      <c r="I141" s="488"/>
      <c r="J141" s="523">
        <v>2</v>
      </c>
      <c r="K141" s="488"/>
      <c r="L141" s="488"/>
      <c r="M141" s="488"/>
      <c r="N141" s="490"/>
    </row>
    <row r="142" spans="1:14" ht="15" customHeight="1">
      <c r="A142" s="1222"/>
      <c r="B142" s="523" t="s">
        <v>422</v>
      </c>
      <c r="C142" s="577" t="s">
        <v>154</v>
      </c>
      <c r="D142" s="523">
        <v>1</v>
      </c>
      <c r="E142" s="523" t="s">
        <v>76</v>
      </c>
      <c r="F142" s="488"/>
      <c r="G142" s="488"/>
      <c r="H142" s="488"/>
      <c r="I142" s="488"/>
      <c r="J142" s="523">
        <v>1</v>
      </c>
      <c r="K142" s="488"/>
      <c r="L142" s="488"/>
      <c r="M142" s="488"/>
      <c r="N142" s="490"/>
    </row>
    <row r="143" spans="1:14" ht="15" customHeight="1">
      <c r="A143" s="1222"/>
      <c r="B143" s="523" t="s">
        <v>424</v>
      </c>
      <c r="C143" s="577" t="s">
        <v>178</v>
      </c>
      <c r="D143" s="523">
        <v>2</v>
      </c>
      <c r="E143" s="523" t="s">
        <v>76</v>
      </c>
      <c r="F143" s="488"/>
      <c r="G143" s="488"/>
      <c r="H143" s="488"/>
      <c r="I143" s="488"/>
      <c r="J143" s="488"/>
      <c r="K143" s="523">
        <v>2</v>
      </c>
      <c r="L143" s="488"/>
      <c r="M143" s="488"/>
      <c r="N143" s="490"/>
    </row>
    <row r="144" spans="1:14" ht="15" customHeight="1">
      <c r="A144" s="1222"/>
      <c r="B144" s="523" t="s">
        <v>425</v>
      </c>
      <c r="C144" s="577" t="s">
        <v>164</v>
      </c>
      <c r="D144" s="523">
        <v>2</v>
      </c>
      <c r="E144" s="523" t="s">
        <v>76</v>
      </c>
      <c r="F144" s="488"/>
      <c r="G144" s="488"/>
      <c r="H144" s="488"/>
      <c r="I144" s="488"/>
      <c r="J144" s="488"/>
      <c r="K144" s="523">
        <v>2</v>
      </c>
      <c r="L144" s="488"/>
      <c r="M144" s="488"/>
      <c r="N144" s="490"/>
    </row>
    <row r="145" spans="1:14" ht="15" customHeight="1">
      <c r="A145" s="1222"/>
      <c r="B145" s="523" t="s">
        <v>426</v>
      </c>
      <c r="C145" s="577" t="s">
        <v>427</v>
      </c>
      <c r="D145" s="523">
        <v>1</v>
      </c>
      <c r="E145" s="523" t="s">
        <v>76</v>
      </c>
      <c r="F145" s="488"/>
      <c r="G145" s="488"/>
      <c r="H145" s="488"/>
      <c r="I145" s="488"/>
      <c r="J145" s="488"/>
      <c r="K145" s="523">
        <v>1</v>
      </c>
      <c r="L145" s="488"/>
      <c r="M145" s="488"/>
      <c r="N145" s="490"/>
    </row>
    <row r="146" spans="1:14" ht="15" customHeight="1">
      <c r="A146" s="1222"/>
      <c r="B146" s="523" t="s">
        <v>428</v>
      </c>
      <c r="C146" s="577" t="s">
        <v>144</v>
      </c>
      <c r="D146" s="523">
        <v>1</v>
      </c>
      <c r="E146" s="523" t="s">
        <v>76</v>
      </c>
      <c r="F146" s="488"/>
      <c r="G146" s="488"/>
      <c r="H146" s="488"/>
      <c r="I146" s="488"/>
      <c r="J146" s="488"/>
      <c r="K146" s="523">
        <v>1</v>
      </c>
      <c r="L146" s="488"/>
      <c r="M146" s="488"/>
      <c r="N146" s="490"/>
    </row>
    <row r="147" spans="1:14" ht="15" customHeight="1">
      <c r="A147" s="1222"/>
      <c r="B147" s="523" t="s">
        <v>429</v>
      </c>
      <c r="C147" s="577" t="s">
        <v>176</v>
      </c>
      <c r="D147" s="523">
        <v>2</v>
      </c>
      <c r="E147" s="523" t="s">
        <v>76</v>
      </c>
      <c r="F147" s="488"/>
      <c r="G147" s="488"/>
      <c r="H147" s="488"/>
      <c r="I147" s="488"/>
      <c r="J147" s="488"/>
      <c r="K147" s="488"/>
      <c r="L147" s="523">
        <v>2</v>
      </c>
      <c r="M147" s="488"/>
      <c r="N147" s="490"/>
    </row>
    <row r="148" spans="1:14" ht="15" customHeight="1">
      <c r="A148" s="1222"/>
      <c r="B148" s="523" t="s">
        <v>430</v>
      </c>
      <c r="C148" s="577" t="s">
        <v>431</v>
      </c>
      <c r="D148" s="523">
        <v>1</v>
      </c>
      <c r="E148" s="523" t="s">
        <v>76</v>
      </c>
      <c r="F148" s="488"/>
      <c r="G148" s="488"/>
      <c r="H148" s="488"/>
      <c r="I148" s="488"/>
      <c r="J148" s="488"/>
      <c r="K148" s="488"/>
      <c r="L148" s="523">
        <v>1</v>
      </c>
      <c r="M148" s="488"/>
      <c r="N148" s="490"/>
    </row>
    <row r="149" spans="1:14" ht="15" customHeight="1">
      <c r="A149" s="1222"/>
      <c r="B149" s="523" t="s">
        <v>432</v>
      </c>
      <c r="C149" s="577" t="s">
        <v>182</v>
      </c>
      <c r="D149" s="523">
        <v>2</v>
      </c>
      <c r="E149" s="523" t="s">
        <v>76</v>
      </c>
      <c r="F149" s="488"/>
      <c r="G149" s="488"/>
      <c r="H149" s="488"/>
      <c r="I149" s="488"/>
      <c r="J149" s="488"/>
      <c r="K149" s="488"/>
      <c r="L149" s="488"/>
      <c r="M149" s="523">
        <v>2</v>
      </c>
      <c r="N149" s="490"/>
    </row>
    <row r="150" spans="1:14" ht="15" customHeight="1">
      <c r="A150" s="1222"/>
      <c r="B150" s="523" t="s">
        <v>433</v>
      </c>
      <c r="C150" s="577" t="s">
        <v>170</v>
      </c>
      <c r="D150" s="523">
        <v>2</v>
      </c>
      <c r="E150" s="523" t="s">
        <v>76</v>
      </c>
      <c r="F150" s="488"/>
      <c r="G150" s="488"/>
      <c r="H150" s="488"/>
      <c r="I150" s="488"/>
      <c r="J150" s="488"/>
      <c r="K150" s="488"/>
      <c r="L150" s="488"/>
      <c r="M150" s="523">
        <v>2</v>
      </c>
      <c r="N150" s="490"/>
    </row>
    <row r="151" spans="1:14" ht="15" customHeight="1">
      <c r="A151" s="1223"/>
      <c r="B151" s="523" t="s">
        <v>434</v>
      </c>
      <c r="C151" s="577" t="s">
        <v>435</v>
      </c>
      <c r="D151" s="523">
        <v>1</v>
      </c>
      <c r="E151" s="523" t="s">
        <v>76</v>
      </c>
      <c r="F151" s="488"/>
      <c r="G151" s="488"/>
      <c r="H151" s="488"/>
      <c r="I151" s="488"/>
      <c r="J151" s="488"/>
      <c r="K151" s="488"/>
      <c r="L151" s="488"/>
      <c r="M151" s="523">
        <v>1</v>
      </c>
      <c r="N151" s="490"/>
    </row>
    <row r="152" spans="1:14" s="495" customFormat="1" ht="15" customHeight="1">
      <c r="A152" s="1213" t="s">
        <v>183</v>
      </c>
      <c r="B152" s="1214"/>
      <c r="C152" s="1215"/>
      <c r="D152" s="787">
        <v>33</v>
      </c>
      <c r="E152" s="496"/>
      <c r="F152" s="787">
        <v>2</v>
      </c>
      <c r="G152" s="787">
        <v>5</v>
      </c>
      <c r="H152" s="787">
        <v>2</v>
      </c>
      <c r="I152" s="787">
        <v>3</v>
      </c>
      <c r="J152" s="787">
        <v>7</v>
      </c>
      <c r="K152" s="787">
        <v>6</v>
      </c>
      <c r="L152" s="787">
        <v>3</v>
      </c>
      <c r="M152" s="787">
        <v>5</v>
      </c>
      <c r="N152" s="497"/>
    </row>
    <row r="153" spans="1:14" ht="15" customHeight="1">
      <c r="A153" s="1198" t="s">
        <v>203</v>
      </c>
      <c r="B153" s="1199"/>
      <c r="C153" s="1200"/>
      <c r="D153" s="1210">
        <v>199</v>
      </c>
      <c r="E153" s="1211"/>
      <c r="F153" s="1211"/>
      <c r="G153" s="1211"/>
      <c r="H153" s="1211"/>
      <c r="I153" s="1211"/>
      <c r="J153" s="1211"/>
      <c r="K153" s="1211"/>
      <c r="L153" s="1211"/>
      <c r="M153" s="1211"/>
      <c r="N153" s="1212"/>
    </row>
    <row r="154" spans="1:14" ht="15" customHeight="1">
      <c r="A154" s="1198" t="s">
        <v>204</v>
      </c>
      <c r="B154" s="1199"/>
      <c r="C154" s="1200"/>
      <c r="D154" s="1210">
        <v>22</v>
      </c>
      <c r="E154" s="1211"/>
      <c r="F154" s="1211"/>
      <c r="G154" s="1211"/>
      <c r="H154" s="1211"/>
      <c r="I154" s="1211"/>
      <c r="J154" s="1211"/>
      <c r="K154" s="1211"/>
      <c r="L154" s="1211"/>
      <c r="M154" s="1211"/>
      <c r="N154" s="1212"/>
    </row>
    <row r="155" spans="1:14" ht="15" customHeight="1">
      <c r="A155" s="1198" t="s">
        <v>205</v>
      </c>
      <c r="B155" s="1199"/>
      <c r="C155" s="1200"/>
      <c r="D155" s="1210">
        <v>78</v>
      </c>
      <c r="E155" s="1211"/>
      <c r="F155" s="1211"/>
      <c r="G155" s="1211"/>
      <c r="H155" s="1211"/>
      <c r="I155" s="1211"/>
      <c r="J155" s="1211"/>
      <c r="K155" s="1211"/>
      <c r="L155" s="1211"/>
      <c r="M155" s="1211"/>
      <c r="N155" s="1212"/>
    </row>
    <row r="156" spans="1:14" ht="15" customHeight="1">
      <c r="A156" s="1198" t="s">
        <v>206</v>
      </c>
      <c r="B156" s="1199"/>
      <c r="C156" s="1200"/>
      <c r="D156" s="1210">
        <v>128</v>
      </c>
      <c r="E156" s="1211"/>
      <c r="F156" s="1211"/>
      <c r="G156" s="1211"/>
      <c r="H156" s="1211"/>
      <c r="I156" s="1211"/>
      <c r="J156" s="1211"/>
      <c r="K156" s="1211"/>
      <c r="L156" s="1211"/>
      <c r="M156" s="1211"/>
      <c r="N156" s="1212"/>
    </row>
    <row r="157" spans="1:14" ht="15" customHeight="1">
      <c r="A157" s="1198" t="s">
        <v>207</v>
      </c>
      <c r="B157" s="1199"/>
      <c r="C157" s="1200"/>
      <c r="D157" s="1201"/>
      <c r="E157" s="1202"/>
      <c r="F157" s="1202"/>
      <c r="G157" s="1202"/>
      <c r="H157" s="1202"/>
      <c r="I157" s="1202"/>
      <c r="J157" s="1202"/>
      <c r="K157" s="1202"/>
      <c r="L157" s="1202"/>
      <c r="M157" s="1202"/>
      <c r="N157" s="1203"/>
    </row>
    <row r="158" spans="1:14" ht="15" customHeight="1" thickBot="1">
      <c r="A158" s="1204" t="s">
        <v>208</v>
      </c>
      <c r="B158" s="1205"/>
      <c r="C158" s="1206"/>
      <c r="D158" s="1207"/>
      <c r="E158" s="1208"/>
      <c r="F158" s="1208"/>
      <c r="G158" s="1208"/>
      <c r="H158" s="1208"/>
      <c r="I158" s="1208"/>
      <c r="J158" s="1208"/>
      <c r="K158" s="1208"/>
      <c r="L158" s="1208"/>
      <c r="M158" s="1208"/>
      <c r="N158" s="1209"/>
    </row>
  </sheetData>
  <mergeCells count="34">
    <mergeCell ref="L9:M9"/>
    <mergeCell ref="A11:A25"/>
    <mergeCell ref="A1:N1"/>
    <mergeCell ref="L8:M8"/>
    <mergeCell ref="F9:G9"/>
    <mergeCell ref="H9:I9"/>
    <mergeCell ref="A152:C152"/>
    <mergeCell ref="E8:E10"/>
    <mergeCell ref="F8:G8"/>
    <mergeCell ref="H8:I8"/>
    <mergeCell ref="J8:K8"/>
    <mergeCell ref="A46:A63"/>
    <mergeCell ref="A64:C64"/>
    <mergeCell ref="A65:A83"/>
    <mergeCell ref="A84:C84"/>
    <mergeCell ref="A85:A127"/>
    <mergeCell ref="A128:C128"/>
    <mergeCell ref="A129:A151"/>
    <mergeCell ref="A45:C45"/>
    <mergeCell ref="A26:C26"/>
    <mergeCell ref="J9:K9"/>
    <mergeCell ref="A27:A44"/>
    <mergeCell ref="A157:C157"/>
    <mergeCell ref="D157:N157"/>
    <mergeCell ref="A158:C158"/>
    <mergeCell ref="D158:N158"/>
    <mergeCell ref="D153:N153"/>
    <mergeCell ref="A154:C154"/>
    <mergeCell ref="D154:N154"/>
    <mergeCell ref="A155:C155"/>
    <mergeCell ref="D155:N155"/>
    <mergeCell ref="A156:C156"/>
    <mergeCell ref="D156:N156"/>
    <mergeCell ref="A153:C153"/>
  </mergeCells>
  <phoneticPr fontId="5" type="noConversion"/>
  <pageMargins left="0.511811023622047" right="0.31496062992126012" top="0.55118110236220508" bottom="0.55118110236220508" header="0.31496062992126012" footer="0.31496062992126012"/>
  <pageSetup paperSize="9" scale="68"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selection activeCell="B20" sqref="B20"/>
    </sheetView>
  </sheetViews>
  <sheetFormatPr defaultRowHeight="15.75"/>
  <cols>
    <col min="1" max="1" width="10.125" style="487" customWidth="1"/>
    <col min="2" max="2" width="9.375" style="487" customWidth="1"/>
    <col min="3" max="3" width="22.875" style="487" customWidth="1"/>
    <col min="4" max="4" width="5.375" style="487" customWidth="1"/>
    <col min="5" max="5" width="6.5" style="487" customWidth="1"/>
    <col min="6" max="6" width="6" style="487" customWidth="1"/>
    <col min="7" max="7" width="3.875" style="487" customWidth="1"/>
    <col min="8" max="8" width="5.5" style="487" bestFit="1" customWidth="1"/>
    <col min="9" max="9" width="3.875" style="487" customWidth="1"/>
    <col min="10" max="10" width="24.125" style="487" customWidth="1"/>
    <col min="11" max="11" width="9" style="591" customWidth="1"/>
    <col min="12" max="16384" width="9" style="591"/>
  </cols>
  <sheetData>
    <row r="1" spans="1:10" s="887" customFormat="1" ht="16.5" customHeight="1">
      <c r="A1" s="1230" t="s">
        <v>2468</v>
      </c>
      <c r="B1" s="1230"/>
      <c r="C1" s="1230"/>
      <c r="D1" s="1230"/>
      <c r="E1" s="1230"/>
      <c r="F1" s="1230"/>
      <c r="G1" s="1230"/>
      <c r="H1" s="1230"/>
      <c r="I1" s="1230"/>
      <c r="J1" s="1230"/>
    </row>
    <row r="2" spans="1:10" s="887" customFormat="1" ht="7.5" customHeight="1">
      <c r="A2" s="1230"/>
      <c r="B2" s="1230"/>
      <c r="C2" s="1230"/>
      <c r="D2" s="1230"/>
      <c r="E2" s="1230"/>
      <c r="F2" s="1230"/>
      <c r="G2" s="1230"/>
      <c r="H2" s="1230"/>
      <c r="I2" s="1230"/>
      <c r="J2" s="1230"/>
    </row>
    <row r="3" spans="1:10" s="887" customFormat="1" ht="15" customHeight="1">
      <c r="A3" s="888"/>
      <c r="B3" s="888"/>
      <c r="C3" s="888"/>
      <c r="D3" s="888"/>
      <c r="E3" s="888"/>
      <c r="F3" s="888"/>
      <c r="G3" s="888"/>
      <c r="H3" s="888"/>
      <c r="I3" s="888"/>
      <c r="J3" s="888"/>
    </row>
    <row r="4" spans="1:10" s="887" customFormat="1" ht="15" customHeight="1">
      <c r="A4" s="886" t="s">
        <v>2328</v>
      </c>
      <c r="B4" s="886"/>
      <c r="C4" s="886"/>
      <c r="D4" s="886"/>
      <c r="E4" s="886"/>
      <c r="F4" s="886"/>
      <c r="G4" s="886"/>
      <c r="H4" s="886"/>
      <c r="I4" s="886"/>
      <c r="J4" s="886"/>
    </row>
    <row r="5" spans="1:10" s="887" customFormat="1" ht="15" customHeight="1">
      <c r="A5" s="886" t="s">
        <v>2035</v>
      </c>
      <c r="B5" s="886"/>
      <c r="C5" s="886"/>
      <c r="D5" s="886"/>
      <c r="E5" s="886"/>
      <c r="F5" s="886"/>
      <c r="G5" s="886"/>
      <c r="H5" s="886"/>
      <c r="I5" s="886"/>
      <c r="J5" s="886"/>
    </row>
    <row r="6" spans="1:10" s="887" customFormat="1" ht="15" customHeight="1">
      <c r="A6" s="886" t="s">
        <v>2048</v>
      </c>
      <c r="B6" s="886"/>
      <c r="C6" s="886"/>
      <c r="D6" s="886"/>
      <c r="E6" s="886"/>
      <c r="F6" s="886"/>
      <c r="G6" s="886"/>
      <c r="H6" s="886"/>
      <c r="I6" s="886"/>
      <c r="J6" s="886"/>
    </row>
    <row r="7" spans="1:10" s="887" customFormat="1" ht="15" customHeight="1">
      <c r="A7" s="886" t="s">
        <v>2049</v>
      </c>
      <c r="B7" s="886"/>
      <c r="C7" s="886"/>
      <c r="D7" s="886"/>
      <c r="E7" s="886"/>
      <c r="F7" s="886"/>
      <c r="G7" s="886"/>
      <c r="H7" s="886"/>
      <c r="I7" s="886"/>
      <c r="J7" s="886"/>
    </row>
    <row r="8" spans="1:10" s="887" customFormat="1" ht="15" customHeight="1">
      <c r="A8" s="1231" t="s">
        <v>2036</v>
      </c>
      <c r="B8" s="1231"/>
      <c r="C8" s="1231"/>
      <c r="D8" s="1231"/>
      <c r="E8" s="1231"/>
      <c r="F8" s="1231"/>
      <c r="G8" s="1231"/>
      <c r="H8" s="1231"/>
      <c r="I8" s="1231"/>
      <c r="J8" s="1231"/>
    </row>
    <row r="9" spans="1:10" s="887" customFormat="1" ht="15" customHeight="1">
      <c r="A9" s="886" t="s">
        <v>437</v>
      </c>
      <c r="B9" s="886"/>
      <c r="C9" s="886"/>
      <c r="D9" s="886"/>
      <c r="E9" s="886"/>
      <c r="F9" s="886"/>
      <c r="G9" s="886"/>
      <c r="H9" s="886"/>
      <c r="I9" s="886"/>
      <c r="J9" s="886"/>
    </row>
    <row r="10" spans="1:10" s="887" customFormat="1" ht="15" customHeight="1">
      <c r="A10" s="886" t="s">
        <v>438</v>
      </c>
      <c r="B10" s="886"/>
      <c r="C10" s="886"/>
      <c r="D10" s="886"/>
      <c r="E10" s="886"/>
      <c r="F10" s="886"/>
      <c r="G10" s="886"/>
      <c r="H10" s="886"/>
      <c r="I10" s="886"/>
      <c r="J10" s="886"/>
    </row>
    <row r="11" spans="1:10" s="887" customFormat="1" ht="15" customHeight="1">
      <c r="A11" s="886" t="s">
        <v>2037</v>
      </c>
      <c r="B11" s="886"/>
      <c r="C11" s="886"/>
      <c r="D11" s="886"/>
      <c r="E11" s="886"/>
      <c r="F11" s="886"/>
      <c r="G11" s="886"/>
      <c r="H11" s="886"/>
      <c r="I11" s="886"/>
      <c r="J11" s="886"/>
    </row>
    <row r="12" spans="1:10" s="889" customFormat="1" ht="41.25" customHeight="1">
      <c r="A12" s="578" t="s">
        <v>52</v>
      </c>
      <c r="B12" s="578" t="s">
        <v>53</v>
      </c>
      <c r="C12" s="579" t="s">
        <v>54</v>
      </c>
      <c r="D12" s="578" t="s">
        <v>55</v>
      </c>
      <c r="E12" s="578" t="s">
        <v>56</v>
      </c>
      <c r="F12" s="578" t="s">
        <v>2329</v>
      </c>
      <c r="G12" s="578"/>
      <c r="H12" s="578" t="s">
        <v>58</v>
      </c>
      <c r="I12" s="578"/>
      <c r="J12" s="578" t="s">
        <v>61</v>
      </c>
    </row>
    <row r="13" spans="1:10" s="259" customFormat="1" ht="47.25">
      <c r="A13" s="884" t="s">
        <v>62</v>
      </c>
      <c r="B13" s="884" t="s">
        <v>63</v>
      </c>
      <c r="C13" s="885" t="s">
        <v>2330</v>
      </c>
      <c r="D13" s="884" t="s">
        <v>65</v>
      </c>
      <c r="E13" s="884"/>
      <c r="F13" s="884" t="s">
        <v>66</v>
      </c>
      <c r="G13" s="884"/>
      <c r="H13" s="884" t="s">
        <v>67</v>
      </c>
      <c r="I13" s="884"/>
      <c r="J13" s="884" t="s">
        <v>70</v>
      </c>
    </row>
    <row r="14" spans="1:10" s="259" customFormat="1" ht="15" customHeight="1">
      <c r="A14" s="578"/>
      <c r="B14" s="578"/>
      <c r="C14" s="579"/>
      <c r="D14" s="578"/>
      <c r="E14" s="578"/>
      <c r="F14" s="578" t="s">
        <v>71</v>
      </c>
      <c r="G14" s="578" t="s">
        <v>72</v>
      </c>
      <c r="H14" s="578" t="s">
        <v>71</v>
      </c>
      <c r="I14" s="578" t="s">
        <v>72</v>
      </c>
      <c r="J14" s="578"/>
    </row>
    <row r="15" spans="1:10" s="259" customFormat="1" ht="15" customHeight="1">
      <c r="A15" s="1234" t="s">
        <v>73</v>
      </c>
      <c r="B15" s="580" t="s">
        <v>2038</v>
      </c>
      <c r="C15" s="581" t="s">
        <v>2039</v>
      </c>
      <c r="D15" s="580">
        <v>2</v>
      </c>
      <c r="E15" s="580" t="s">
        <v>76</v>
      </c>
      <c r="F15" s="580">
        <v>2</v>
      </c>
      <c r="G15" s="580"/>
      <c r="H15" s="580"/>
      <c r="I15" s="580"/>
      <c r="J15" s="580" t="s">
        <v>2040</v>
      </c>
    </row>
    <row r="16" spans="1:10" s="259" customFormat="1" ht="15" customHeight="1">
      <c r="A16" s="1234"/>
      <c r="B16" s="580" t="s">
        <v>2042</v>
      </c>
      <c r="C16" s="581" t="s">
        <v>2041</v>
      </c>
      <c r="D16" s="580">
        <v>2</v>
      </c>
      <c r="E16" s="580" t="s">
        <v>76</v>
      </c>
      <c r="F16" s="580">
        <v>2</v>
      </c>
      <c r="G16" s="580"/>
      <c r="H16" s="580"/>
      <c r="I16" s="580"/>
      <c r="J16" s="580" t="s">
        <v>2040</v>
      </c>
    </row>
    <row r="17" spans="1:10" s="259" customFormat="1" ht="15" customHeight="1">
      <c r="A17" s="1234"/>
      <c r="B17" s="582" t="s">
        <v>439</v>
      </c>
      <c r="C17" s="583" t="s">
        <v>440</v>
      </c>
      <c r="D17" s="582">
        <v>1</v>
      </c>
      <c r="E17" s="582" t="s">
        <v>76</v>
      </c>
      <c r="F17" s="582">
        <v>1</v>
      </c>
      <c r="G17" s="582"/>
      <c r="H17" s="582"/>
      <c r="I17" s="582"/>
      <c r="J17" s="582"/>
    </row>
    <row r="18" spans="1:10" s="259" customFormat="1" ht="15" customHeight="1">
      <c r="A18" s="1234"/>
      <c r="B18" s="582" t="s">
        <v>441</v>
      </c>
      <c r="C18" s="583" t="s">
        <v>442</v>
      </c>
      <c r="D18" s="582">
        <v>1</v>
      </c>
      <c r="E18" s="582" t="s">
        <v>76</v>
      </c>
      <c r="F18" s="582"/>
      <c r="G18" s="582">
        <v>1</v>
      </c>
      <c r="H18" s="582"/>
      <c r="I18" s="582"/>
      <c r="J18" s="582"/>
    </row>
    <row r="19" spans="1:10" s="590" customFormat="1" ht="15" customHeight="1">
      <c r="A19" s="1232" t="s">
        <v>94</v>
      </c>
      <c r="B19" s="1232"/>
      <c r="C19" s="1232"/>
      <c r="D19" s="584">
        <v>6</v>
      </c>
      <c r="E19" s="584"/>
      <c r="F19" s="584">
        <v>5</v>
      </c>
      <c r="G19" s="584">
        <v>1</v>
      </c>
      <c r="H19" s="584">
        <v>0</v>
      </c>
      <c r="I19" s="584">
        <v>0</v>
      </c>
      <c r="J19" s="584"/>
    </row>
    <row r="20" spans="1:10" s="590" customFormat="1" ht="15" customHeight="1">
      <c r="A20" s="1235" t="s">
        <v>443</v>
      </c>
      <c r="B20" s="492" t="s">
        <v>2043</v>
      </c>
      <c r="C20" s="431" t="s">
        <v>2045</v>
      </c>
      <c r="D20" s="492">
        <v>2</v>
      </c>
      <c r="E20" s="580" t="s">
        <v>76</v>
      </c>
      <c r="F20" s="492"/>
      <c r="G20" s="492"/>
      <c r="H20" s="492">
        <v>2</v>
      </c>
      <c r="I20" s="421"/>
      <c r="J20" s="580" t="s">
        <v>2046</v>
      </c>
    </row>
    <row r="21" spans="1:10" s="590" customFormat="1" ht="15" customHeight="1">
      <c r="A21" s="1235"/>
      <c r="B21" s="421" t="s">
        <v>2044</v>
      </c>
      <c r="C21" s="589" t="s">
        <v>2047</v>
      </c>
      <c r="D21" s="421">
        <v>2</v>
      </c>
      <c r="E21" s="580" t="s">
        <v>76</v>
      </c>
      <c r="F21" s="421"/>
      <c r="G21" s="421"/>
      <c r="H21" s="421"/>
      <c r="I21" s="421">
        <v>2</v>
      </c>
      <c r="J21" s="580" t="s">
        <v>1886</v>
      </c>
    </row>
    <row r="22" spans="1:10" s="590" customFormat="1" ht="15" customHeight="1">
      <c r="A22" s="1235"/>
      <c r="B22" s="585" t="s">
        <v>444</v>
      </c>
      <c r="C22" s="586" t="s">
        <v>445</v>
      </c>
      <c r="D22" s="585">
        <v>2</v>
      </c>
      <c r="E22" s="585" t="s">
        <v>76</v>
      </c>
      <c r="F22" s="585"/>
      <c r="G22" s="585">
        <v>2</v>
      </c>
      <c r="H22" s="585"/>
      <c r="I22" s="585"/>
      <c r="J22" s="582"/>
    </row>
    <row r="23" spans="1:10" s="590" customFormat="1" ht="15" customHeight="1">
      <c r="A23" s="1235"/>
      <c r="B23" s="585" t="s">
        <v>446</v>
      </c>
      <c r="C23" s="586" t="s">
        <v>447</v>
      </c>
      <c r="D23" s="585">
        <v>2</v>
      </c>
      <c r="E23" s="585" t="s">
        <v>76</v>
      </c>
      <c r="F23" s="585"/>
      <c r="G23" s="585">
        <v>2</v>
      </c>
      <c r="H23" s="585"/>
      <c r="I23" s="585"/>
      <c r="J23" s="587"/>
    </row>
    <row r="24" spans="1:10" s="590" customFormat="1" ht="15" customHeight="1">
      <c r="A24" s="1235"/>
      <c r="B24" s="585" t="s">
        <v>448</v>
      </c>
      <c r="C24" s="586" t="s">
        <v>449</v>
      </c>
      <c r="D24" s="585">
        <v>1</v>
      </c>
      <c r="E24" s="585" t="s">
        <v>76</v>
      </c>
      <c r="F24" s="585"/>
      <c r="G24" s="585"/>
      <c r="H24" s="585">
        <v>1</v>
      </c>
      <c r="I24" s="585"/>
      <c r="J24" s="582"/>
    </row>
    <row r="25" spans="1:10" s="590" customFormat="1" ht="15" customHeight="1">
      <c r="A25" s="1235"/>
      <c r="B25" s="585" t="s">
        <v>450</v>
      </c>
      <c r="C25" s="586" t="s">
        <v>451</v>
      </c>
      <c r="D25" s="585">
        <v>1</v>
      </c>
      <c r="E25" s="585" t="s">
        <v>76</v>
      </c>
      <c r="F25" s="585"/>
      <c r="G25" s="585"/>
      <c r="H25" s="585"/>
      <c r="I25" s="585">
        <v>1</v>
      </c>
      <c r="J25" s="582"/>
    </row>
    <row r="26" spans="1:10" s="590" customFormat="1" ht="15" customHeight="1">
      <c r="A26" s="1235"/>
      <c r="B26" s="585" t="s">
        <v>452</v>
      </c>
      <c r="C26" s="586" t="s">
        <v>453</v>
      </c>
      <c r="D26" s="585">
        <v>2</v>
      </c>
      <c r="E26" s="585" t="s">
        <v>76</v>
      </c>
      <c r="F26" s="585">
        <v>2</v>
      </c>
      <c r="G26" s="585"/>
      <c r="H26" s="585"/>
      <c r="I26" s="585"/>
      <c r="J26" s="587"/>
    </row>
    <row r="27" spans="1:10" s="590" customFormat="1" ht="15" customHeight="1">
      <c r="A27" s="1235"/>
      <c r="B27" s="585" t="s">
        <v>454</v>
      </c>
      <c r="C27" s="586" t="s">
        <v>455</v>
      </c>
      <c r="D27" s="585">
        <v>2</v>
      </c>
      <c r="E27" s="585" t="s">
        <v>76</v>
      </c>
      <c r="F27" s="585"/>
      <c r="G27" s="585">
        <v>2</v>
      </c>
      <c r="H27" s="585"/>
      <c r="I27" s="585"/>
      <c r="J27" s="587"/>
    </row>
    <row r="28" spans="1:10" s="590" customFormat="1" ht="15" customHeight="1">
      <c r="A28" s="1235"/>
      <c r="B28" s="585" t="s">
        <v>456</v>
      </c>
      <c r="C28" s="586" t="s">
        <v>457</v>
      </c>
      <c r="D28" s="585">
        <v>2</v>
      </c>
      <c r="E28" s="585" t="s">
        <v>76</v>
      </c>
      <c r="F28" s="585">
        <v>2</v>
      </c>
      <c r="G28" s="585"/>
      <c r="H28" s="585"/>
      <c r="I28" s="585"/>
      <c r="J28" s="582"/>
    </row>
    <row r="29" spans="1:10" s="590" customFormat="1" ht="15" customHeight="1">
      <c r="A29" s="1235"/>
      <c r="B29" s="585" t="s">
        <v>458</v>
      </c>
      <c r="C29" s="586" t="s">
        <v>459</v>
      </c>
      <c r="D29" s="585">
        <v>2</v>
      </c>
      <c r="E29" s="585" t="s">
        <v>76</v>
      </c>
      <c r="F29" s="585">
        <v>2</v>
      </c>
      <c r="G29" s="585"/>
      <c r="H29" s="585"/>
      <c r="I29" s="585"/>
      <c r="J29" s="582"/>
    </row>
    <row r="30" spans="1:10" s="590" customFormat="1" ht="15" customHeight="1">
      <c r="A30" s="1235"/>
      <c r="B30" s="585" t="s">
        <v>460</v>
      </c>
      <c r="C30" s="586" t="s">
        <v>461</v>
      </c>
      <c r="D30" s="585">
        <v>2</v>
      </c>
      <c r="E30" s="585" t="s">
        <v>76</v>
      </c>
      <c r="F30" s="585"/>
      <c r="G30" s="585">
        <v>2</v>
      </c>
      <c r="H30" s="585"/>
      <c r="I30" s="585"/>
      <c r="J30" s="582"/>
    </row>
    <row r="31" spans="1:10" s="590" customFormat="1" ht="15" customHeight="1">
      <c r="A31" s="1235"/>
      <c r="B31" s="585" t="s">
        <v>462</v>
      </c>
      <c r="C31" s="586" t="s">
        <v>463</v>
      </c>
      <c r="D31" s="585">
        <v>2</v>
      </c>
      <c r="E31" s="585" t="s">
        <v>76</v>
      </c>
      <c r="F31" s="585"/>
      <c r="G31" s="585">
        <v>2</v>
      </c>
      <c r="H31" s="585"/>
      <c r="I31" s="585"/>
      <c r="J31" s="582"/>
    </row>
    <row r="32" spans="1:10" s="590" customFormat="1" ht="15" customHeight="1">
      <c r="A32" s="1235"/>
      <c r="B32" s="585" t="s">
        <v>464</v>
      </c>
      <c r="C32" s="586" t="s">
        <v>465</v>
      </c>
      <c r="D32" s="585">
        <v>2</v>
      </c>
      <c r="E32" s="585" t="s">
        <v>76</v>
      </c>
      <c r="F32" s="585"/>
      <c r="G32" s="585"/>
      <c r="H32" s="585">
        <v>2</v>
      </c>
      <c r="I32" s="585"/>
      <c r="J32" s="582"/>
    </row>
    <row r="33" spans="1:10" s="590" customFormat="1" ht="15" customHeight="1">
      <c r="A33" s="1235"/>
      <c r="B33" s="585" t="s">
        <v>466</v>
      </c>
      <c r="C33" s="586" t="s">
        <v>467</v>
      </c>
      <c r="D33" s="585">
        <v>2</v>
      </c>
      <c r="E33" s="585" t="s">
        <v>76</v>
      </c>
      <c r="F33" s="585"/>
      <c r="G33" s="585"/>
      <c r="H33" s="585">
        <v>2</v>
      </c>
      <c r="I33" s="585"/>
      <c r="J33" s="582"/>
    </row>
    <row r="34" spans="1:10" s="590" customFormat="1" ht="15" customHeight="1">
      <c r="A34" s="1235"/>
      <c r="B34" s="585" t="s">
        <v>468</v>
      </c>
      <c r="C34" s="586" t="s">
        <v>469</v>
      </c>
      <c r="D34" s="585">
        <v>2</v>
      </c>
      <c r="E34" s="585" t="s">
        <v>76</v>
      </c>
      <c r="F34" s="585"/>
      <c r="G34" s="585"/>
      <c r="H34" s="585"/>
      <c r="I34" s="585">
        <v>2</v>
      </c>
      <c r="J34" s="582"/>
    </row>
    <row r="35" spans="1:10" s="590" customFormat="1" ht="15" customHeight="1">
      <c r="A35" s="1235"/>
      <c r="B35" s="585" t="s">
        <v>470</v>
      </c>
      <c r="C35" s="586" t="s">
        <v>471</v>
      </c>
      <c r="D35" s="585">
        <v>2</v>
      </c>
      <c r="E35" s="585" t="s">
        <v>76</v>
      </c>
      <c r="F35" s="585"/>
      <c r="G35" s="585"/>
      <c r="H35" s="585"/>
      <c r="I35" s="585">
        <v>2</v>
      </c>
      <c r="J35" s="587"/>
    </row>
    <row r="36" spans="1:10" s="590" customFormat="1" ht="15" customHeight="1">
      <c r="A36" s="1235"/>
      <c r="B36" s="585" t="s">
        <v>472</v>
      </c>
      <c r="C36" s="586" t="s">
        <v>473</v>
      </c>
      <c r="D36" s="585">
        <v>2</v>
      </c>
      <c r="E36" s="585" t="s">
        <v>76</v>
      </c>
      <c r="F36" s="585">
        <v>2</v>
      </c>
      <c r="G36" s="585"/>
      <c r="H36" s="585"/>
      <c r="I36" s="585"/>
      <c r="J36" s="582"/>
    </row>
    <row r="37" spans="1:10" s="590" customFormat="1" ht="15" customHeight="1">
      <c r="A37" s="1235"/>
      <c r="B37" s="585" t="s">
        <v>474</v>
      </c>
      <c r="C37" s="586" t="s">
        <v>475</v>
      </c>
      <c r="D37" s="585">
        <v>2</v>
      </c>
      <c r="E37" s="585" t="s">
        <v>76</v>
      </c>
      <c r="F37" s="585">
        <v>2</v>
      </c>
      <c r="G37" s="585"/>
      <c r="H37" s="585"/>
      <c r="I37" s="585"/>
      <c r="J37" s="582"/>
    </row>
    <row r="38" spans="1:10" s="590" customFormat="1" ht="15" customHeight="1">
      <c r="A38" s="1235"/>
      <c r="B38" s="585" t="s">
        <v>476</v>
      </c>
      <c r="C38" s="586" t="s">
        <v>477</v>
      </c>
      <c r="D38" s="585">
        <v>2</v>
      </c>
      <c r="E38" s="585" t="s">
        <v>76</v>
      </c>
      <c r="F38" s="585"/>
      <c r="G38" s="585">
        <v>2</v>
      </c>
      <c r="H38" s="585"/>
      <c r="I38" s="585"/>
      <c r="J38" s="582"/>
    </row>
    <row r="39" spans="1:10" s="590" customFormat="1" ht="15" customHeight="1">
      <c r="A39" s="1235"/>
      <c r="B39" s="585" t="s">
        <v>478</v>
      </c>
      <c r="C39" s="586" t="s">
        <v>479</v>
      </c>
      <c r="D39" s="585">
        <v>2</v>
      </c>
      <c r="E39" s="585" t="s">
        <v>76</v>
      </c>
      <c r="F39" s="585"/>
      <c r="G39" s="585">
        <v>2</v>
      </c>
      <c r="H39" s="585"/>
      <c r="I39" s="585"/>
      <c r="J39" s="582"/>
    </row>
    <row r="40" spans="1:10" s="590" customFormat="1" ht="15" customHeight="1">
      <c r="A40" s="1235"/>
      <c r="B40" s="585" t="s">
        <v>480</v>
      </c>
      <c r="C40" s="586" t="s">
        <v>481</v>
      </c>
      <c r="D40" s="585">
        <v>2</v>
      </c>
      <c r="E40" s="585" t="s">
        <v>76</v>
      </c>
      <c r="F40" s="585"/>
      <c r="G40" s="585"/>
      <c r="H40" s="585">
        <v>2</v>
      </c>
      <c r="I40" s="585"/>
      <c r="J40" s="582"/>
    </row>
    <row r="41" spans="1:10" s="590" customFormat="1" ht="15" customHeight="1">
      <c r="A41" s="1235"/>
      <c r="B41" s="585" t="s">
        <v>482</v>
      </c>
      <c r="C41" s="586" t="s">
        <v>483</v>
      </c>
      <c r="D41" s="585">
        <v>2</v>
      </c>
      <c r="E41" s="585" t="s">
        <v>76</v>
      </c>
      <c r="F41" s="585"/>
      <c r="G41" s="585">
        <v>2</v>
      </c>
      <c r="H41" s="585"/>
      <c r="I41" s="585"/>
      <c r="J41" s="582"/>
    </row>
    <row r="42" spans="1:10" s="590" customFormat="1" ht="15" customHeight="1">
      <c r="A42" s="1235"/>
      <c r="B42" s="585" t="s">
        <v>484</v>
      </c>
      <c r="C42" s="586" t="s">
        <v>485</v>
      </c>
      <c r="D42" s="585">
        <v>2</v>
      </c>
      <c r="E42" s="585" t="s">
        <v>76</v>
      </c>
      <c r="F42" s="585">
        <v>2</v>
      </c>
      <c r="G42" s="585"/>
      <c r="H42" s="585"/>
      <c r="I42" s="585"/>
      <c r="J42" s="587"/>
    </row>
    <row r="43" spans="1:10" s="590" customFormat="1" ht="15" customHeight="1">
      <c r="A43" s="1235"/>
      <c r="B43" s="585" t="s">
        <v>486</v>
      </c>
      <c r="C43" s="586" t="s">
        <v>487</v>
      </c>
      <c r="D43" s="585">
        <v>2</v>
      </c>
      <c r="E43" s="585" t="s">
        <v>76</v>
      </c>
      <c r="F43" s="585"/>
      <c r="G43" s="585"/>
      <c r="H43" s="585"/>
      <c r="I43" s="585">
        <v>2</v>
      </c>
      <c r="J43" s="582"/>
    </row>
    <row r="44" spans="1:10" s="590" customFormat="1" ht="15" customHeight="1">
      <c r="A44" s="1235"/>
      <c r="B44" s="585" t="s">
        <v>488</v>
      </c>
      <c r="C44" s="586" t="s">
        <v>489</v>
      </c>
      <c r="D44" s="585">
        <v>2</v>
      </c>
      <c r="E44" s="585" t="s">
        <v>76</v>
      </c>
      <c r="F44" s="585">
        <v>2</v>
      </c>
      <c r="G44" s="585"/>
      <c r="H44" s="585"/>
      <c r="I44" s="585"/>
      <c r="J44" s="582"/>
    </row>
    <row r="45" spans="1:10" s="590" customFormat="1" ht="15" customHeight="1">
      <c r="A45" s="1235"/>
      <c r="B45" s="585" t="s">
        <v>490</v>
      </c>
      <c r="C45" s="586" t="s">
        <v>491</v>
      </c>
      <c r="D45" s="585">
        <v>2</v>
      </c>
      <c r="E45" s="585" t="s">
        <v>76</v>
      </c>
      <c r="F45" s="585">
        <v>2</v>
      </c>
      <c r="G45" s="585"/>
      <c r="H45" s="585"/>
      <c r="I45" s="585"/>
      <c r="J45" s="582"/>
    </row>
    <row r="46" spans="1:10" s="590" customFormat="1" ht="15" customHeight="1">
      <c r="A46" s="1235"/>
      <c r="B46" s="585" t="s">
        <v>492</v>
      </c>
      <c r="C46" s="586" t="s">
        <v>493</v>
      </c>
      <c r="D46" s="585">
        <v>2</v>
      </c>
      <c r="E46" s="585" t="s">
        <v>76</v>
      </c>
      <c r="F46" s="585"/>
      <c r="G46" s="585">
        <v>2</v>
      </c>
      <c r="H46" s="585"/>
      <c r="I46" s="585"/>
      <c r="J46" s="582"/>
    </row>
    <row r="47" spans="1:10" s="590" customFormat="1" ht="15" customHeight="1">
      <c r="A47" s="1235"/>
      <c r="B47" s="585" t="s">
        <v>494</v>
      </c>
      <c r="C47" s="586" t="s">
        <v>495</v>
      </c>
      <c r="D47" s="585">
        <v>2</v>
      </c>
      <c r="E47" s="585" t="s">
        <v>76</v>
      </c>
      <c r="F47" s="585"/>
      <c r="G47" s="585">
        <v>2</v>
      </c>
      <c r="H47" s="585"/>
      <c r="I47" s="585"/>
      <c r="J47" s="582"/>
    </row>
    <row r="48" spans="1:10" s="590" customFormat="1" ht="15" customHeight="1">
      <c r="A48" s="1235"/>
      <c r="B48" s="585" t="s">
        <v>496</v>
      </c>
      <c r="C48" s="586" t="s">
        <v>497</v>
      </c>
      <c r="D48" s="585">
        <v>2</v>
      </c>
      <c r="E48" s="585" t="s">
        <v>76</v>
      </c>
      <c r="F48" s="585"/>
      <c r="G48" s="585"/>
      <c r="H48" s="585">
        <v>2</v>
      </c>
      <c r="I48" s="585"/>
      <c r="J48" s="582"/>
    </row>
    <row r="49" spans="1:10" s="590" customFormat="1" ht="15" customHeight="1">
      <c r="A49" s="1235"/>
      <c r="B49" s="585" t="s">
        <v>498</v>
      </c>
      <c r="C49" s="586" t="s">
        <v>499</v>
      </c>
      <c r="D49" s="585">
        <v>2</v>
      </c>
      <c r="E49" s="585" t="s">
        <v>76</v>
      </c>
      <c r="F49" s="585"/>
      <c r="G49" s="585"/>
      <c r="H49" s="585"/>
      <c r="I49" s="585">
        <v>2</v>
      </c>
      <c r="J49" s="582"/>
    </row>
    <row r="50" spans="1:10" s="590" customFormat="1" ht="15" customHeight="1">
      <c r="A50" s="1235"/>
      <c r="B50" s="585" t="s">
        <v>500</v>
      </c>
      <c r="C50" s="586" t="s">
        <v>501</v>
      </c>
      <c r="D50" s="585">
        <v>2</v>
      </c>
      <c r="E50" s="585" t="s">
        <v>76</v>
      </c>
      <c r="F50" s="585"/>
      <c r="G50" s="585"/>
      <c r="H50" s="585">
        <v>2</v>
      </c>
      <c r="I50" s="585"/>
      <c r="J50" s="587"/>
    </row>
    <row r="51" spans="1:10" s="590" customFormat="1" ht="15" customHeight="1">
      <c r="A51" s="1235"/>
      <c r="B51" s="585" t="s">
        <v>502</v>
      </c>
      <c r="C51" s="586" t="s">
        <v>503</v>
      </c>
      <c r="D51" s="585">
        <v>2</v>
      </c>
      <c r="E51" s="585" t="s">
        <v>76</v>
      </c>
      <c r="F51" s="585"/>
      <c r="G51" s="585"/>
      <c r="H51" s="585"/>
      <c r="I51" s="585">
        <v>2</v>
      </c>
      <c r="J51" s="582"/>
    </row>
    <row r="52" spans="1:10" s="590" customFormat="1" ht="15" customHeight="1">
      <c r="A52" s="1233" t="s">
        <v>504</v>
      </c>
      <c r="B52" s="1233"/>
      <c r="C52" s="1233"/>
      <c r="D52" s="588">
        <f>SUM(D20:D51)</f>
        <v>62</v>
      </c>
      <c r="E52" s="588"/>
      <c r="F52" s="588">
        <v>10</v>
      </c>
      <c r="G52" s="588">
        <v>14</v>
      </c>
      <c r="H52" s="588">
        <v>17</v>
      </c>
      <c r="I52" s="588">
        <v>11</v>
      </c>
      <c r="J52" s="584"/>
    </row>
    <row r="53" spans="1:10" s="590" customFormat="1" ht="15" customHeight="1">
      <c r="A53" s="1228" t="s">
        <v>203</v>
      </c>
      <c r="B53" s="1228"/>
      <c r="C53" s="1228"/>
      <c r="D53" s="1229">
        <v>68</v>
      </c>
      <c r="E53" s="1229"/>
      <c r="F53" s="1229"/>
      <c r="G53" s="1229"/>
      <c r="H53" s="1229"/>
      <c r="I53" s="1229"/>
      <c r="J53" s="1229"/>
    </row>
    <row r="54" spans="1:10" s="590" customFormat="1" ht="15" customHeight="1">
      <c r="A54" s="1228" t="s">
        <v>204</v>
      </c>
      <c r="B54" s="1228"/>
      <c r="C54" s="1228"/>
      <c r="D54" s="1229">
        <v>6</v>
      </c>
      <c r="E54" s="1229"/>
      <c r="F54" s="1229"/>
      <c r="G54" s="1229"/>
      <c r="H54" s="1229"/>
      <c r="I54" s="1229"/>
      <c r="J54" s="1229"/>
    </row>
    <row r="55" spans="1:10" s="590" customFormat="1" ht="15" customHeight="1">
      <c r="A55" s="1228" t="s">
        <v>205</v>
      </c>
      <c r="B55" s="1228"/>
      <c r="C55" s="1228"/>
      <c r="D55" s="1229"/>
      <c r="E55" s="1229"/>
      <c r="F55" s="1229"/>
      <c r="G55" s="1229"/>
      <c r="H55" s="1229"/>
      <c r="I55" s="1229"/>
      <c r="J55" s="1229"/>
    </row>
    <row r="56" spans="1:10" s="590" customFormat="1" ht="15" customHeight="1">
      <c r="A56" s="1228" t="s">
        <v>206</v>
      </c>
      <c r="B56" s="1228"/>
      <c r="C56" s="1228"/>
      <c r="D56" s="1229">
        <v>28</v>
      </c>
      <c r="E56" s="1229"/>
      <c r="F56" s="1229"/>
      <c r="G56" s="1229"/>
      <c r="H56" s="1229"/>
      <c r="I56" s="1229"/>
      <c r="J56" s="1229"/>
    </row>
    <row r="57" spans="1:10" s="590" customFormat="1" ht="15" customHeight="1">
      <c r="A57" s="1228" t="s">
        <v>207</v>
      </c>
      <c r="B57" s="1228"/>
      <c r="C57" s="1228"/>
      <c r="D57" s="582"/>
      <c r="E57" s="582"/>
      <c r="F57" s="582"/>
      <c r="G57" s="582"/>
      <c r="H57" s="582"/>
      <c r="I57" s="582"/>
      <c r="J57" s="582"/>
    </row>
    <row r="58" spans="1:10" s="590" customFormat="1" ht="15" customHeight="1">
      <c r="A58" s="1228" t="s">
        <v>208</v>
      </c>
      <c r="B58" s="1228"/>
      <c r="C58" s="1228"/>
      <c r="D58" s="582"/>
      <c r="E58" s="582"/>
      <c r="F58" s="582"/>
      <c r="G58" s="582"/>
      <c r="H58" s="582"/>
      <c r="I58" s="582"/>
      <c r="J58" s="582"/>
    </row>
    <row r="59" spans="1:10" ht="15" customHeight="1"/>
    <row r="60" spans="1:10" s="590" customFormat="1" ht="16.5" customHeight="1"/>
    <row r="61" spans="1:10" s="590" customFormat="1" ht="16.5"/>
    <row r="62" spans="1:10" s="590" customFormat="1" ht="16.5"/>
    <row r="63" spans="1:10" s="590" customFormat="1" ht="16.5"/>
    <row r="64" spans="1:10" s="590" customFormat="1" ht="16.5"/>
    <row r="65" s="590" customFormat="1" ht="35.25" customHeight="1"/>
    <row r="66" s="590" customFormat="1" ht="16.5"/>
    <row r="67" s="590" customFormat="1" ht="16.5"/>
    <row r="68" s="590" customFormat="1" ht="16.5"/>
    <row r="69" s="590" customFormat="1" ht="16.5"/>
    <row r="70" s="590" customFormat="1" ht="16.5"/>
    <row r="71" s="590" customFormat="1" ht="28.5" customHeight="1"/>
    <row r="72" s="590" customFormat="1" ht="28.5" customHeight="1"/>
    <row r="73" s="590" customFormat="1" ht="16.5"/>
    <row r="74" s="590" customFormat="1" ht="16.5"/>
    <row r="75" s="590" customFormat="1" ht="16.5"/>
    <row r="76" s="590" customFormat="1" ht="16.5"/>
    <row r="77" s="590" customFormat="1" ht="16.5"/>
    <row r="78" s="590" customFormat="1" ht="16.5" customHeight="1"/>
    <row r="79" s="590" customFormat="1" ht="16.5"/>
    <row r="80" s="590" customFormat="1" ht="16.5"/>
    <row r="81" s="590" customFormat="1" ht="16.5"/>
    <row r="82" s="590" customFormat="1" ht="16.5"/>
    <row r="83" s="590" customFormat="1" ht="16.5"/>
    <row r="84" s="590" customFormat="1" ht="16.5"/>
    <row r="85" s="590" customFormat="1" ht="16.5"/>
    <row r="86" s="590" customFormat="1" ht="16.5"/>
    <row r="87" s="590" customFormat="1" ht="16.5"/>
    <row r="88" s="590" customFormat="1" ht="16.5"/>
    <row r="89" s="590" customFormat="1" ht="16.5"/>
    <row r="90" s="590" customFormat="1" ht="16.5"/>
    <row r="91" s="590" customFormat="1" ht="16.5"/>
    <row r="92" s="590" customFormat="1" ht="16.5"/>
    <row r="93" s="590" customFormat="1" ht="16.5"/>
    <row r="94" s="590" customFormat="1" ht="16.5"/>
    <row r="95" s="590" customFormat="1" ht="16.5"/>
    <row r="96" s="590" customFormat="1" ht="16.5"/>
    <row r="97" s="590" customFormat="1" ht="16.5"/>
    <row r="98" s="590" customFormat="1" ht="16.5"/>
    <row r="99" s="590" customFormat="1" ht="16.5"/>
    <row r="100" s="590" customFormat="1" ht="16.5"/>
    <row r="101" s="590" customFormat="1" ht="16.5"/>
    <row r="102" s="590" customFormat="1" ht="16.5"/>
    <row r="103" s="590" customFormat="1" ht="16.5"/>
    <row r="104" s="590" customFormat="1" ht="16.5"/>
    <row r="105" s="590" customFormat="1" ht="16.5"/>
    <row r="106" s="590" customFormat="1" ht="16.5"/>
    <row r="107" s="590" customFormat="1" ht="16.5"/>
    <row r="108" s="590" customFormat="1" ht="16.5"/>
    <row r="109" s="590" customFormat="1" ht="16.5" customHeight="1"/>
    <row r="110" s="590" customFormat="1" ht="16.5"/>
    <row r="111" s="590" customFormat="1" ht="16.5" customHeight="1"/>
    <row r="112" s="590" customFormat="1" ht="16.5" customHeight="1"/>
    <row r="113" s="590" customFormat="1" ht="16.5" customHeight="1"/>
    <row r="114" s="590" customFormat="1" ht="16.5" customHeight="1"/>
    <row r="115" s="590" customFormat="1" ht="17.25" customHeight="1"/>
  </sheetData>
  <mergeCells count="16">
    <mergeCell ref="A1:J2"/>
    <mergeCell ref="A8:J8"/>
    <mergeCell ref="A19:C19"/>
    <mergeCell ref="A52:C52"/>
    <mergeCell ref="A53:C53"/>
    <mergeCell ref="D53:J53"/>
    <mergeCell ref="A15:A18"/>
    <mergeCell ref="A20:A51"/>
    <mergeCell ref="A57:C57"/>
    <mergeCell ref="A58:C58"/>
    <mergeCell ref="A54:C54"/>
    <mergeCell ref="D54:J54"/>
    <mergeCell ref="A55:C55"/>
    <mergeCell ref="D55:J55"/>
    <mergeCell ref="A56:C56"/>
    <mergeCell ref="D56:J56"/>
  </mergeCells>
  <phoneticPr fontId="5" type="noConversion"/>
  <pageMargins left="0.511811023622047" right="0.31496062992126012" top="0.55118110236220508" bottom="0.55118110236220508" header="0.31496062992126012" footer="0.31496062992126012"/>
  <pageSetup paperSize="9" scale="7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F18" sqref="F18"/>
    </sheetView>
  </sheetViews>
  <sheetFormatPr defaultRowHeight="16.5"/>
  <cols>
    <col min="3" max="3" width="24.875" customWidth="1"/>
    <col min="10" max="10" width="22.375" customWidth="1"/>
  </cols>
  <sheetData>
    <row r="1" spans="1:10" s="890" customFormat="1">
      <c r="A1" s="1230" t="s">
        <v>2110</v>
      </c>
      <c r="B1" s="1230"/>
      <c r="C1" s="1230"/>
      <c r="D1" s="1230"/>
      <c r="E1" s="1230"/>
      <c r="F1" s="1230"/>
      <c r="G1" s="1230"/>
      <c r="H1" s="1230"/>
      <c r="I1" s="1230"/>
      <c r="J1" s="1230"/>
    </row>
    <row r="2" spans="1:10" s="890" customFormat="1">
      <c r="A2" s="1230"/>
      <c r="B2" s="1230"/>
      <c r="C2" s="1230"/>
      <c r="D2" s="1230"/>
      <c r="E2" s="1230"/>
      <c r="F2" s="1230"/>
      <c r="G2" s="1230"/>
      <c r="H2" s="1230"/>
      <c r="I2" s="1230"/>
      <c r="J2" s="1230"/>
    </row>
    <row r="3" spans="1:10" s="890" customFormat="1">
      <c r="A3" s="1230" t="s">
        <v>2466</v>
      </c>
      <c r="B3" s="1230"/>
      <c r="C3" s="1230"/>
      <c r="D3" s="1230"/>
      <c r="E3" s="888"/>
      <c r="F3" s="888"/>
      <c r="G3" s="888"/>
      <c r="H3" s="888"/>
      <c r="I3" s="888"/>
      <c r="J3" s="888"/>
    </row>
    <row r="4" spans="1:10" s="890" customFormat="1" ht="15" customHeight="1">
      <c r="A4" s="886" t="s">
        <v>436</v>
      </c>
      <c r="B4" s="886"/>
      <c r="C4" s="886"/>
      <c r="D4" s="886"/>
      <c r="E4" s="886"/>
      <c r="F4" s="886"/>
      <c r="G4" s="886"/>
      <c r="H4" s="886"/>
      <c r="I4" s="886"/>
      <c r="J4" s="886"/>
    </row>
    <row r="5" spans="1:10" s="890" customFormat="1" ht="15" customHeight="1">
      <c r="A5" s="886" t="s">
        <v>2035</v>
      </c>
      <c r="B5" s="886"/>
      <c r="C5" s="886"/>
      <c r="D5" s="886"/>
      <c r="E5" s="886"/>
      <c r="F5" s="886"/>
      <c r="G5" s="886"/>
      <c r="H5" s="886"/>
      <c r="I5" s="886"/>
      <c r="J5" s="886"/>
    </row>
    <row r="6" spans="1:10" s="890" customFormat="1" ht="15" customHeight="1">
      <c r="A6" s="886" t="s">
        <v>2048</v>
      </c>
      <c r="B6" s="886"/>
      <c r="C6" s="886"/>
      <c r="D6" s="886"/>
      <c r="E6" s="886"/>
      <c r="F6" s="886"/>
      <c r="G6" s="886"/>
      <c r="H6" s="886"/>
      <c r="I6" s="886"/>
      <c r="J6" s="886"/>
    </row>
    <row r="7" spans="1:10" s="890" customFormat="1" ht="15" customHeight="1">
      <c r="A7" s="886" t="s">
        <v>2049</v>
      </c>
      <c r="B7" s="886"/>
      <c r="C7" s="886"/>
      <c r="D7" s="886"/>
      <c r="E7" s="886"/>
      <c r="F7" s="886"/>
      <c r="G7" s="886"/>
      <c r="H7" s="886"/>
      <c r="I7" s="886"/>
      <c r="J7" s="886"/>
    </row>
    <row r="8" spans="1:10" s="890" customFormat="1" ht="15" customHeight="1">
      <c r="A8" s="1231" t="s">
        <v>2036</v>
      </c>
      <c r="B8" s="1231"/>
      <c r="C8" s="1231"/>
      <c r="D8" s="1231"/>
      <c r="E8" s="1231"/>
      <c r="F8" s="1231"/>
      <c r="G8" s="1231"/>
      <c r="H8" s="1231"/>
      <c r="I8" s="1231"/>
      <c r="J8" s="1231"/>
    </row>
    <row r="9" spans="1:10" s="890" customFormat="1" ht="15" customHeight="1">
      <c r="A9" s="886" t="s">
        <v>437</v>
      </c>
      <c r="B9" s="886"/>
      <c r="C9" s="886"/>
      <c r="D9" s="886"/>
      <c r="E9" s="886"/>
      <c r="F9" s="886"/>
      <c r="G9" s="886"/>
      <c r="H9" s="886"/>
      <c r="I9" s="886"/>
      <c r="J9" s="886"/>
    </row>
    <row r="10" spans="1:10" s="890" customFormat="1" ht="15" customHeight="1">
      <c r="A10" s="886" t="s">
        <v>438</v>
      </c>
      <c r="B10" s="886"/>
      <c r="C10" s="886"/>
      <c r="D10" s="886"/>
      <c r="E10" s="886"/>
      <c r="F10" s="886"/>
      <c r="G10" s="886"/>
      <c r="H10" s="886"/>
      <c r="I10" s="886"/>
      <c r="J10" s="886"/>
    </row>
    <row r="11" spans="1:10" s="890" customFormat="1" ht="15" customHeight="1">
      <c r="A11" s="886" t="s">
        <v>2037</v>
      </c>
      <c r="B11" s="886"/>
      <c r="C11" s="886"/>
      <c r="D11" s="886"/>
      <c r="E11" s="886"/>
      <c r="F11" s="886"/>
      <c r="G11" s="886"/>
      <c r="H11" s="886"/>
      <c r="I11" s="886"/>
      <c r="J11" s="886"/>
    </row>
    <row r="12" spans="1:10" s="891" customFormat="1" ht="15" customHeight="1">
      <c r="A12" s="578" t="s">
        <v>52</v>
      </c>
      <c r="B12" s="578" t="s">
        <v>53</v>
      </c>
      <c r="C12" s="579" t="s">
        <v>54</v>
      </c>
      <c r="D12" s="578" t="s">
        <v>55</v>
      </c>
      <c r="E12" s="578" t="s">
        <v>56</v>
      </c>
      <c r="F12" s="578" t="s">
        <v>57</v>
      </c>
      <c r="G12" s="578"/>
      <c r="H12" s="578" t="s">
        <v>58</v>
      </c>
      <c r="I12" s="578"/>
      <c r="J12" s="578" t="s">
        <v>61</v>
      </c>
    </row>
    <row r="13" spans="1:10" ht="15" customHeight="1">
      <c r="A13" s="884" t="s">
        <v>62</v>
      </c>
      <c r="B13" s="884" t="s">
        <v>63</v>
      </c>
      <c r="C13" s="885" t="s">
        <v>64</v>
      </c>
      <c r="D13" s="884" t="s">
        <v>65</v>
      </c>
      <c r="E13" s="884"/>
      <c r="F13" s="884" t="s">
        <v>66</v>
      </c>
      <c r="G13" s="884"/>
      <c r="H13" s="884" t="s">
        <v>67</v>
      </c>
      <c r="I13" s="884"/>
      <c r="J13" s="884" t="s">
        <v>70</v>
      </c>
    </row>
    <row r="14" spans="1:10" ht="15" customHeight="1">
      <c r="A14" s="578"/>
      <c r="B14" s="578"/>
      <c r="C14" s="579"/>
      <c r="D14" s="578"/>
      <c r="E14" s="578"/>
      <c r="F14" s="578" t="s">
        <v>71</v>
      </c>
      <c r="G14" s="578" t="s">
        <v>72</v>
      </c>
      <c r="H14" s="578" t="s">
        <v>71</v>
      </c>
      <c r="I14" s="578" t="s">
        <v>72</v>
      </c>
      <c r="J14" s="578"/>
    </row>
    <row r="15" spans="1:10" ht="15" customHeight="1">
      <c r="A15" s="1234" t="s">
        <v>73</v>
      </c>
      <c r="B15" s="580" t="s">
        <v>2038</v>
      </c>
      <c r="C15" s="581" t="s">
        <v>2039</v>
      </c>
      <c r="D15" s="580">
        <v>2</v>
      </c>
      <c r="E15" s="580" t="s">
        <v>76</v>
      </c>
      <c r="F15" s="580">
        <v>2</v>
      </c>
      <c r="G15" s="580"/>
      <c r="H15" s="580"/>
      <c r="I15" s="580"/>
      <c r="J15" s="580" t="s">
        <v>2040</v>
      </c>
    </row>
    <row r="16" spans="1:10" ht="15" customHeight="1">
      <c r="A16" s="1234"/>
      <c r="B16" s="580" t="s">
        <v>2042</v>
      </c>
      <c r="C16" s="581" t="s">
        <v>2041</v>
      </c>
      <c r="D16" s="580">
        <v>2</v>
      </c>
      <c r="E16" s="580" t="s">
        <v>76</v>
      </c>
      <c r="F16" s="580">
        <v>2</v>
      </c>
      <c r="G16" s="580"/>
      <c r="H16" s="580"/>
      <c r="I16" s="580"/>
      <c r="J16" s="580" t="s">
        <v>2040</v>
      </c>
    </row>
    <row r="17" spans="1:10" ht="15" customHeight="1">
      <c r="A17" s="1234"/>
      <c r="B17" s="582" t="s">
        <v>439</v>
      </c>
      <c r="C17" s="784" t="s">
        <v>440</v>
      </c>
      <c r="D17" s="582">
        <v>1</v>
      </c>
      <c r="E17" s="582" t="s">
        <v>76</v>
      </c>
      <c r="F17" s="582">
        <v>1</v>
      </c>
      <c r="G17" s="582"/>
      <c r="H17" s="582"/>
      <c r="I17" s="582"/>
      <c r="J17" s="582"/>
    </row>
    <row r="18" spans="1:10" ht="15" customHeight="1">
      <c r="A18" s="1234"/>
      <c r="B18" s="582" t="s">
        <v>441</v>
      </c>
      <c r="C18" s="784" t="s">
        <v>442</v>
      </c>
      <c r="D18" s="582">
        <v>1</v>
      </c>
      <c r="E18" s="582" t="s">
        <v>76</v>
      </c>
      <c r="F18" s="582"/>
      <c r="G18" s="582">
        <v>1</v>
      </c>
      <c r="H18" s="582"/>
      <c r="I18" s="582"/>
      <c r="J18" s="582"/>
    </row>
    <row r="19" spans="1:10" ht="15" customHeight="1">
      <c r="A19" s="1232" t="s">
        <v>94</v>
      </c>
      <c r="B19" s="1232"/>
      <c r="C19" s="1232"/>
      <c r="D19" s="584">
        <v>6</v>
      </c>
      <c r="E19" s="584"/>
      <c r="F19" s="584">
        <v>5</v>
      </c>
      <c r="G19" s="584">
        <v>1</v>
      </c>
      <c r="H19" s="584">
        <v>0</v>
      </c>
      <c r="I19" s="584">
        <v>0</v>
      </c>
      <c r="J19" s="584"/>
    </row>
    <row r="20" spans="1:10" ht="15" customHeight="1">
      <c r="A20" s="1235" t="s">
        <v>443</v>
      </c>
      <c r="B20" s="492" t="s">
        <v>2043</v>
      </c>
      <c r="C20" s="431" t="s">
        <v>2045</v>
      </c>
      <c r="D20" s="492">
        <v>2</v>
      </c>
      <c r="E20" s="580" t="s">
        <v>76</v>
      </c>
      <c r="F20" s="492"/>
      <c r="G20" s="492"/>
      <c r="H20" s="492">
        <v>2</v>
      </c>
      <c r="I20" s="421"/>
      <c r="J20" s="580" t="s">
        <v>1842</v>
      </c>
    </row>
    <row r="21" spans="1:10" ht="15" customHeight="1">
      <c r="A21" s="1235"/>
      <c r="B21" s="421" t="s">
        <v>2044</v>
      </c>
      <c r="C21" s="589" t="s">
        <v>2047</v>
      </c>
      <c r="D21" s="421">
        <v>2</v>
      </c>
      <c r="E21" s="580" t="s">
        <v>76</v>
      </c>
      <c r="F21" s="421"/>
      <c r="G21" s="421"/>
      <c r="H21" s="421"/>
      <c r="I21" s="421">
        <v>2</v>
      </c>
      <c r="J21" s="580" t="s">
        <v>1842</v>
      </c>
    </row>
    <row r="22" spans="1:10" ht="15" customHeight="1">
      <c r="A22" s="1235"/>
      <c r="B22" s="585" t="s">
        <v>444</v>
      </c>
      <c r="C22" s="586" t="s">
        <v>445</v>
      </c>
      <c r="D22" s="585">
        <v>2</v>
      </c>
      <c r="E22" s="585" t="s">
        <v>76</v>
      </c>
      <c r="F22" s="585"/>
      <c r="G22" s="585">
        <v>2</v>
      </c>
      <c r="H22" s="585"/>
      <c r="I22" s="585"/>
      <c r="J22" s="582"/>
    </row>
    <row r="23" spans="1:10" ht="15" customHeight="1">
      <c r="A23" s="1235"/>
      <c r="B23" s="585" t="s">
        <v>446</v>
      </c>
      <c r="C23" s="586" t="s">
        <v>447</v>
      </c>
      <c r="D23" s="585">
        <v>2</v>
      </c>
      <c r="E23" s="585" t="s">
        <v>76</v>
      </c>
      <c r="F23" s="585"/>
      <c r="G23" s="585">
        <v>2</v>
      </c>
      <c r="H23" s="585"/>
      <c r="I23" s="585"/>
      <c r="J23" s="587"/>
    </row>
    <row r="24" spans="1:10" ht="15" customHeight="1">
      <c r="A24" s="1235"/>
      <c r="B24" s="585" t="s">
        <v>448</v>
      </c>
      <c r="C24" s="586" t="s">
        <v>449</v>
      </c>
      <c r="D24" s="585">
        <v>1</v>
      </c>
      <c r="E24" s="585" t="s">
        <v>76</v>
      </c>
      <c r="F24" s="585"/>
      <c r="G24" s="585"/>
      <c r="H24" s="585">
        <v>1</v>
      </c>
      <c r="I24" s="585"/>
      <c r="J24" s="582"/>
    </row>
    <row r="25" spans="1:10" ht="15" customHeight="1">
      <c r="A25" s="1235"/>
      <c r="B25" s="585" t="s">
        <v>450</v>
      </c>
      <c r="C25" s="586" t="s">
        <v>451</v>
      </c>
      <c r="D25" s="585">
        <v>1</v>
      </c>
      <c r="E25" s="585" t="s">
        <v>76</v>
      </c>
      <c r="F25" s="585"/>
      <c r="G25" s="585"/>
      <c r="H25" s="585"/>
      <c r="I25" s="585">
        <v>1</v>
      </c>
      <c r="J25" s="582"/>
    </row>
    <row r="26" spans="1:10" ht="15" customHeight="1">
      <c r="A26" s="1235"/>
      <c r="B26" s="585" t="s">
        <v>452</v>
      </c>
      <c r="C26" s="586" t="s">
        <v>453</v>
      </c>
      <c r="D26" s="585">
        <v>2</v>
      </c>
      <c r="E26" s="585" t="s">
        <v>76</v>
      </c>
      <c r="F26" s="585">
        <v>2</v>
      </c>
      <c r="G26" s="585"/>
      <c r="H26" s="585"/>
      <c r="I26" s="585"/>
      <c r="J26" s="587"/>
    </row>
    <row r="27" spans="1:10" ht="15" customHeight="1">
      <c r="A27" s="1235"/>
      <c r="B27" s="585" t="s">
        <v>454</v>
      </c>
      <c r="C27" s="586" t="s">
        <v>455</v>
      </c>
      <c r="D27" s="585">
        <v>2</v>
      </c>
      <c r="E27" s="585" t="s">
        <v>76</v>
      </c>
      <c r="F27" s="585"/>
      <c r="G27" s="585">
        <v>2</v>
      </c>
      <c r="H27" s="585"/>
      <c r="I27" s="585"/>
      <c r="J27" s="587"/>
    </row>
    <row r="28" spans="1:10" ht="15" customHeight="1">
      <c r="A28" s="1235"/>
      <c r="B28" s="585" t="s">
        <v>456</v>
      </c>
      <c r="C28" s="586" t="s">
        <v>457</v>
      </c>
      <c r="D28" s="585">
        <v>2</v>
      </c>
      <c r="E28" s="585" t="s">
        <v>76</v>
      </c>
      <c r="F28" s="585">
        <v>2</v>
      </c>
      <c r="G28" s="585"/>
      <c r="H28" s="585"/>
      <c r="I28" s="585"/>
      <c r="J28" s="582"/>
    </row>
    <row r="29" spans="1:10" ht="15" customHeight="1">
      <c r="A29" s="1235"/>
      <c r="B29" s="585" t="s">
        <v>458</v>
      </c>
      <c r="C29" s="586" t="s">
        <v>459</v>
      </c>
      <c r="D29" s="585">
        <v>2</v>
      </c>
      <c r="E29" s="585" t="s">
        <v>76</v>
      </c>
      <c r="F29" s="585">
        <v>2</v>
      </c>
      <c r="G29" s="585"/>
      <c r="H29" s="585"/>
      <c r="I29" s="585"/>
      <c r="J29" s="582"/>
    </row>
    <row r="30" spans="1:10" ht="15" customHeight="1">
      <c r="A30" s="1235"/>
      <c r="B30" s="585" t="s">
        <v>460</v>
      </c>
      <c r="C30" s="586" t="s">
        <v>461</v>
      </c>
      <c r="D30" s="585">
        <v>2</v>
      </c>
      <c r="E30" s="585" t="s">
        <v>76</v>
      </c>
      <c r="F30" s="585"/>
      <c r="G30" s="585">
        <v>2</v>
      </c>
      <c r="H30" s="585"/>
      <c r="I30" s="585"/>
      <c r="J30" s="582"/>
    </row>
    <row r="31" spans="1:10" ht="15" customHeight="1">
      <c r="A31" s="1235"/>
      <c r="B31" s="585" t="s">
        <v>462</v>
      </c>
      <c r="C31" s="586" t="s">
        <v>463</v>
      </c>
      <c r="D31" s="585">
        <v>2</v>
      </c>
      <c r="E31" s="585" t="s">
        <v>76</v>
      </c>
      <c r="F31" s="585"/>
      <c r="G31" s="585">
        <v>2</v>
      </c>
      <c r="H31" s="585"/>
      <c r="I31" s="585"/>
      <c r="J31" s="582"/>
    </row>
    <row r="32" spans="1:10" ht="15" customHeight="1">
      <c r="A32" s="1235"/>
      <c r="B32" s="585" t="s">
        <v>464</v>
      </c>
      <c r="C32" s="586" t="s">
        <v>465</v>
      </c>
      <c r="D32" s="585">
        <v>2</v>
      </c>
      <c r="E32" s="585" t="s">
        <v>76</v>
      </c>
      <c r="F32" s="585"/>
      <c r="G32" s="585"/>
      <c r="H32" s="585">
        <v>2</v>
      </c>
      <c r="I32" s="585"/>
      <c r="J32" s="582"/>
    </row>
    <row r="33" spans="1:10" ht="15" customHeight="1">
      <c r="A33" s="1235"/>
      <c r="B33" s="585" t="s">
        <v>466</v>
      </c>
      <c r="C33" s="586" t="s">
        <v>467</v>
      </c>
      <c r="D33" s="585">
        <v>2</v>
      </c>
      <c r="E33" s="585" t="s">
        <v>76</v>
      </c>
      <c r="F33" s="585"/>
      <c r="G33" s="585"/>
      <c r="H33" s="585">
        <v>2</v>
      </c>
      <c r="I33" s="585"/>
      <c r="J33" s="582"/>
    </row>
    <row r="34" spans="1:10" ht="15" customHeight="1">
      <c r="A34" s="1235"/>
      <c r="B34" s="585" t="s">
        <v>468</v>
      </c>
      <c r="C34" s="586" t="s">
        <v>469</v>
      </c>
      <c r="D34" s="585">
        <v>2</v>
      </c>
      <c r="E34" s="585" t="s">
        <v>76</v>
      </c>
      <c r="F34" s="585"/>
      <c r="G34" s="585"/>
      <c r="H34" s="585"/>
      <c r="I34" s="585">
        <v>2</v>
      </c>
      <c r="J34" s="582"/>
    </row>
    <row r="35" spans="1:10" ht="15" customHeight="1">
      <c r="A35" s="1235"/>
      <c r="B35" s="585" t="s">
        <v>470</v>
      </c>
      <c r="C35" s="586" t="s">
        <v>471</v>
      </c>
      <c r="D35" s="585">
        <v>2</v>
      </c>
      <c r="E35" s="585" t="s">
        <v>76</v>
      </c>
      <c r="F35" s="585"/>
      <c r="G35" s="585"/>
      <c r="H35" s="585"/>
      <c r="I35" s="585">
        <v>2</v>
      </c>
      <c r="J35" s="587"/>
    </row>
    <row r="36" spans="1:10" ht="15" customHeight="1">
      <c r="A36" s="1235"/>
      <c r="B36" s="585" t="s">
        <v>472</v>
      </c>
      <c r="C36" s="586" t="s">
        <v>473</v>
      </c>
      <c r="D36" s="585">
        <v>2</v>
      </c>
      <c r="E36" s="585" t="s">
        <v>76</v>
      </c>
      <c r="F36" s="585">
        <v>2</v>
      </c>
      <c r="G36" s="585"/>
      <c r="H36" s="585"/>
      <c r="I36" s="585"/>
      <c r="J36" s="582"/>
    </row>
    <row r="37" spans="1:10" ht="15" customHeight="1">
      <c r="A37" s="1235"/>
      <c r="B37" s="585" t="s">
        <v>474</v>
      </c>
      <c r="C37" s="586" t="s">
        <v>475</v>
      </c>
      <c r="D37" s="585">
        <v>2</v>
      </c>
      <c r="E37" s="585" t="s">
        <v>76</v>
      </c>
      <c r="F37" s="585">
        <v>2</v>
      </c>
      <c r="G37" s="585"/>
      <c r="H37" s="585"/>
      <c r="I37" s="585"/>
      <c r="J37" s="582"/>
    </row>
    <row r="38" spans="1:10" ht="15" customHeight="1">
      <c r="A38" s="1235"/>
      <c r="B38" s="585" t="s">
        <v>476</v>
      </c>
      <c r="C38" s="586" t="s">
        <v>477</v>
      </c>
      <c r="D38" s="585">
        <v>2</v>
      </c>
      <c r="E38" s="585" t="s">
        <v>76</v>
      </c>
      <c r="F38" s="585"/>
      <c r="G38" s="585">
        <v>2</v>
      </c>
      <c r="H38" s="585"/>
      <c r="I38" s="585"/>
      <c r="J38" s="582"/>
    </row>
    <row r="39" spans="1:10" ht="15" customHeight="1">
      <c r="A39" s="1235"/>
      <c r="B39" s="585" t="s">
        <v>478</v>
      </c>
      <c r="C39" s="586" t="s">
        <v>479</v>
      </c>
      <c r="D39" s="585">
        <v>2</v>
      </c>
      <c r="E39" s="585" t="s">
        <v>76</v>
      </c>
      <c r="F39" s="585"/>
      <c r="G39" s="585">
        <v>2</v>
      </c>
      <c r="H39" s="585"/>
      <c r="I39" s="585"/>
      <c r="J39" s="582"/>
    </row>
    <row r="40" spans="1:10" ht="15" customHeight="1">
      <c r="A40" s="1235"/>
      <c r="B40" s="585" t="s">
        <v>480</v>
      </c>
      <c r="C40" s="586" t="s">
        <v>481</v>
      </c>
      <c r="D40" s="585">
        <v>2</v>
      </c>
      <c r="E40" s="585" t="s">
        <v>76</v>
      </c>
      <c r="F40" s="585"/>
      <c r="G40" s="585"/>
      <c r="H40" s="585">
        <v>2</v>
      </c>
      <c r="I40" s="585"/>
      <c r="J40" s="582"/>
    </row>
    <row r="41" spans="1:10" ht="15" customHeight="1">
      <c r="A41" s="1235"/>
      <c r="B41" s="585" t="s">
        <v>482</v>
      </c>
      <c r="C41" s="586" t="s">
        <v>483</v>
      </c>
      <c r="D41" s="585">
        <v>2</v>
      </c>
      <c r="E41" s="585" t="s">
        <v>76</v>
      </c>
      <c r="F41" s="585"/>
      <c r="G41" s="585">
        <v>2</v>
      </c>
      <c r="H41" s="585"/>
      <c r="I41" s="585"/>
      <c r="J41" s="582"/>
    </row>
    <row r="42" spans="1:10" ht="15" customHeight="1">
      <c r="A42" s="1235"/>
      <c r="B42" s="585" t="s">
        <v>484</v>
      </c>
      <c r="C42" s="586" t="s">
        <v>485</v>
      </c>
      <c r="D42" s="585">
        <v>2</v>
      </c>
      <c r="E42" s="585" t="s">
        <v>76</v>
      </c>
      <c r="F42" s="585">
        <v>2</v>
      </c>
      <c r="G42" s="585"/>
      <c r="H42" s="585"/>
      <c r="I42" s="585"/>
      <c r="J42" s="587"/>
    </row>
    <row r="43" spans="1:10" ht="15" customHeight="1">
      <c r="A43" s="1235"/>
      <c r="B43" s="585" t="s">
        <v>486</v>
      </c>
      <c r="C43" s="586" t="s">
        <v>487</v>
      </c>
      <c r="D43" s="585">
        <v>2</v>
      </c>
      <c r="E43" s="585" t="s">
        <v>76</v>
      </c>
      <c r="F43" s="585"/>
      <c r="G43" s="585"/>
      <c r="H43" s="585"/>
      <c r="I43" s="585">
        <v>2</v>
      </c>
      <c r="J43" s="582"/>
    </row>
    <row r="44" spans="1:10" ht="15" customHeight="1">
      <c r="A44" s="1235"/>
      <c r="B44" s="585" t="s">
        <v>488</v>
      </c>
      <c r="C44" s="586" t="s">
        <v>489</v>
      </c>
      <c r="D44" s="585">
        <v>2</v>
      </c>
      <c r="E44" s="585" t="s">
        <v>76</v>
      </c>
      <c r="F44" s="585">
        <v>2</v>
      </c>
      <c r="G44" s="585"/>
      <c r="H44" s="585"/>
      <c r="I44" s="585"/>
      <c r="J44" s="582"/>
    </row>
    <row r="45" spans="1:10" ht="15" customHeight="1">
      <c r="A45" s="1235"/>
      <c r="B45" s="585" t="s">
        <v>490</v>
      </c>
      <c r="C45" s="586" t="s">
        <v>491</v>
      </c>
      <c r="D45" s="585">
        <v>2</v>
      </c>
      <c r="E45" s="585" t="s">
        <v>76</v>
      </c>
      <c r="F45" s="585">
        <v>2</v>
      </c>
      <c r="G45" s="585"/>
      <c r="H45" s="585"/>
      <c r="I45" s="585"/>
      <c r="J45" s="582"/>
    </row>
    <row r="46" spans="1:10" ht="15" customHeight="1">
      <c r="A46" s="1235"/>
      <c r="B46" s="585" t="s">
        <v>492</v>
      </c>
      <c r="C46" s="586" t="s">
        <v>493</v>
      </c>
      <c r="D46" s="585">
        <v>2</v>
      </c>
      <c r="E46" s="585" t="s">
        <v>76</v>
      </c>
      <c r="F46" s="585"/>
      <c r="G46" s="585">
        <v>2</v>
      </c>
      <c r="H46" s="585"/>
      <c r="I46" s="585"/>
      <c r="J46" s="582"/>
    </row>
    <row r="47" spans="1:10" ht="15" customHeight="1">
      <c r="A47" s="1235"/>
      <c r="B47" s="585" t="s">
        <v>494</v>
      </c>
      <c r="C47" s="586" t="s">
        <v>495</v>
      </c>
      <c r="D47" s="585">
        <v>2</v>
      </c>
      <c r="E47" s="585" t="s">
        <v>76</v>
      </c>
      <c r="F47" s="585"/>
      <c r="G47" s="585">
        <v>2</v>
      </c>
      <c r="H47" s="585"/>
      <c r="I47" s="585"/>
      <c r="J47" s="582"/>
    </row>
    <row r="48" spans="1:10" ht="15" customHeight="1">
      <c r="A48" s="1235"/>
      <c r="B48" s="585" t="s">
        <v>496</v>
      </c>
      <c r="C48" s="586" t="s">
        <v>497</v>
      </c>
      <c r="D48" s="585">
        <v>2</v>
      </c>
      <c r="E48" s="585" t="s">
        <v>76</v>
      </c>
      <c r="F48" s="585"/>
      <c r="G48" s="585"/>
      <c r="H48" s="585">
        <v>2</v>
      </c>
      <c r="I48" s="585"/>
      <c r="J48" s="582"/>
    </row>
    <row r="49" spans="1:10" ht="15" customHeight="1">
      <c r="A49" s="1235"/>
      <c r="B49" s="585" t="s">
        <v>498</v>
      </c>
      <c r="C49" s="586" t="s">
        <v>499</v>
      </c>
      <c r="D49" s="585">
        <v>2</v>
      </c>
      <c r="E49" s="585" t="s">
        <v>76</v>
      </c>
      <c r="F49" s="585"/>
      <c r="G49" s="585"/>
      <c r="H49" s="585"/>
      <c r="I49" s="585">
        <v>2</v>
      </c>
      <c r="J49" s="582"/>
    </row>
    <row r="50" spans="1:10" ht="15" customHeight="1">
      <c r="A50" s="1235"/>
      <c r="B50" s="585" t="s">
        <v>500</v>
      </c>
      <c r="C50" s="586" t="s">
        <v>501</v>
      </c>
      <c r="D50" s="585">
        <v>2</v>
      </c>
      <c r="E50" s="585" t="s">
        <v>76</v>
      </c>
      <c r="F50" s="585"/>
      <c r="G50" s="585"/>
      <c r="H50" s="585">
        <v>2</v>
      </c>
      <c r="I50" s="585"/>
      <c r="J50" s="587"/>
    </row>
    <row r="51" spans="1:10" ht="15" customHeight="1">
      <c r="A51" s="1235"/>
      <c r="B51" s="585" t="s">
        <v>502</v>
      </c>
      <c r="C51" s="586" t="s">
        <v>503</v>
      </c>
      <c r="D51" s="585">
        <v>2</v>
      </c>
      <c r="E51" s="585" t="s">
        <v>76</v>
      </c>
      <c r="F51" s="585"/>
      <c r="G51" s="585"/>
      <c r="H51" s="585"/>
      <c r="I51" s="585">
        <v>2</v>
      </c>
      <c r="J51" s="582"/>
    </row>
    <row r="52" spans="1:10" ht="15" customHeight="1">
      <c r="A52" s="1233" t="s">
        <v>504</v>
      </c>
      <c r="B52" s="1233"/>
      <c r="C52" s="1233"/>
      <c r="D52" s="588">
        <f>SUM(D20:D51)</f>
        <v>62</v>
      </c>
      <c r="E52" s="588"/>
      <c r="F52" s="588">
        <v>10</v>
      </c>
      <c r="G52" s="588">
        <v>14</v>
      </c>
      <c r="H52" s="588">
        <v>17</v>
      </c>
      <c r="I52" s="588">
        <v>11</v>
      </c>
      <c r="J52" s="584"/>
    </row>
    <row r="53" spans="1:10" ht="15" customHeight="1">
      <c r="A53" s="1228" t="s">
        <v>203</v>
      </c>
      <c r="B53" s="1228"/>
      <c r="C53" s="1228"/>
      <c r="D53" s="1229">
        <v>68</v>
      </c>
      <c r="E53" s="1229"/>
      <c r="F53" s="1229"/>
      <c r="G53" s="1229"/>
      <c r="H53" s="1229"/>
      <c r="I53" s="1229"/>
      <c r="J53" s="1229"/>
    </row>
    <row r="54" spans="1:10" ht="15" customHeight="1">
      <c r="A54" s="1228" t="s">
        <v>204</v>
      </c>
      <c r="B54" s="1228"/>
      <c r="C54" s="1228"/>
      <c r="D54" s="1229">
        <v>6</v>
      </c>
      <c r="E54" s="1229"/>
      <c r="F54" s="1229"/>
      <c r="G54" s="1229"/>
      <c r="H54" s="1229"/>
      <c r="I54" s="1229"/>
      <c r="J54" s="1229"/>
    </row>
    <row r="55" spans="1:10" ht="15" customHeight="1">
      <c r="A55" s="1228" t="s">
        <v>205</v>
      </c>
      <c r="B55" s="1228"/>
      <c r="C55" s="1228"/>
      <c r="D55" s="1229"/>
      <c r="E55" s="1229"/>
      <c r="F55" s="1229"/>
      <c r="G55" s="1229"/>
      <c r="H55" s="1229"/>
      <c r="I55" s="1229"/>
      <c r="J55" s="1229"/>
    </row>
    <row r="56" spans="1:10" ht="15" customHeight="1">
      <c r="A56" s="1228" t="s">
        <v>206</v>
      </c>
      <c r="B56" s="1228"/>
      <c r="C56" s="1228"/>
      <c r="D56" s="1229">
        <v>28</v>
      </c>
      <c r="E56" s="1229"/>
      <c r="F56" s="1229"/>
      <c r="G56" s="1229"/>
      <c r="H56" s="1229"/>
      <c r="I56" s="1229"/>
      <c r="J56" s="1229"/>
    </row>
    <row r="57" spans="1:10" ht="15" customHeight="1">
      <c r="A57" s="1228" t="s">
        <v>207</v>
      </c>
      <c r="B57" s="1228"/>
      <c r="C57" s="1228"/>
      <c r="D57" s="582"/>
      <c r="E57" s="582"/>
      <c r="F57" s="582"/>
      <c r="G57" s="582"/>
      <c r="H57" s="582"/>
      <c r="I57" s="582"/>
      <c r="J57" s="582"/>
    </row>
    <row r="58" spans="1:10" ht="15" customHeight="1">
      <c r="A58" s="1228" t="s">
        <v>208</v>
      </c>
      <c r="B58" s="1228"/>
      <c r="C58" s="1228"/>
      <c r="D58" s="582"/>
      <c r="E58" s="582"/>
      <c r="F58" s="582"/>
      <c r="G58" s="582"/>
      <c r="H58" s="582"/>
      <c r="I58" s="582"/>
      <c r="J58" s="582"/>
    </row>
  </sheetData>
  <mergeCells count="17">
    <mergeCell ref="A58:C58"/>
    <mergeCell ref="D53:J53"/>
    <mergeCell ref="A54:C54"/>
    <mergeCell ref="D54:J54"/>
    <mergeCell ref="A55:C55"/>
    <mergeCell ref="D55:J55"/>
    <mergeCell ref="A1:J2"/>
    <mergeCell ref="A8:J8"/>
    <mergeCell ref="A56:C56"/>
    <mergeCell ref="D56:J56"/>
    <mergeCell ref="A57:C57"/>
    <mergeCell ref="A15:A18"/>
    <mergeCell ref="A19:C19"/>
    <mergeCell ref="A20:A51"/>
    <mergeCell ref="A52:C52"/>
    <mergeCell ref="A53:C53"/>
    <mergeCell ref="A3:D3"/>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A9" sqref="A9:A13"/>
    </sheetView>
  </sheetViews>
  <sheetFormatPr defaultRowHeight="16.5"/>
  <cols>
    <col min="1" max="1" width="19.25" customWidth="1"/>
    <col min="2" max="2" width="17.25" customWidth="1"/>
    <col min="3" max="3" width="40.375" customWidth="1"/>
    <col min="4" max="4" width="10.375" customWidth="1"/>
    <col min="5" max="5" width="12.5" customWidth="1"/>
    <col min="6" max="7" width="6.625" customWidth="1"/>
    <col min="8" max="9" width="7.375" customWidth="1"/>
    <col min="10" max="10" width="9.75" customWidth="1"/>
    <col min="11" max="11" width="9" customWidth="1"/>
  </cols>
  <sheetData>
    <row r="1" spans="1:10">
      <c r="A1" s="1245" t="s">
        <v>782</v>
      </c>
      <c r="B1" s="1245"/>
      <c r="C1" s="1245"/>
      <c r="D1" s="1245"/>
      <c r="E1" s="1245"/>
      <c r="F1" s="1245"/>
      <c r="G1" s="1245"/>
      <c r="H1" s="1245"/>
      <c r="I1" s="1245"/>
      <c r="J1" s="1245"/>
    </row>
    <row r="2" spans="1:10">
      <c r="A2" t="s">
        <v>2466</v>
      </c>
    </row>
    <row r="3" spans="1:10">
      <c r="A3" s="27" t="s">
        <v>2025</v>
      </c>
    </row>
    <row r="4" spans="1:10">
      <c r="A4" s="27" t="s">
        <v>783</v>
      </c>
    </row>
    <row r="5" spans="1:10" ht="17.25" thickBot="1">
      <c r="A5" s="27" t="s">
        <v>784</v>
      </c>
    </row>
    <row r="6" spans="1:10" ht="15" customHeight="1" thickBot="1">
      <c r="A6" s="28" t="s">
        <v>52</v>
      </c>
      <c r="B6" s="29" t="s">
        <v>53</v>
      </c>
      <c r="C6" s="30" t="s">
        <v>54</v>
      </c>
      <c r="D6" s="29" t="s">
        <v>55</v>
      </c>
      <c r="E6" s="1246" t="s">
        <v>56</v>
      </c>
      <c r="F6" s="1247" t="s">
        <v>57</v>
      </c>
      <c r="G6" s="1247"/>
      <c r="H6" s="1247" t="s">
        <v>58</v>
      </c>
      <c r="I6" s="1247"/>
      <c r="J6" s="31" t="s">
        <v>61</v>
      </c>
    </row>
    <row r="7" spans="1:10" ht="15" customHeight="1" thickBot="1">
      <c r="A7" s="32" t="s">
        <v>62</v>
      </c>
      <c r="B7" s="33" t="s">
        <v>63</v>
      </c>
      <c r="C7" s="34" t="s">
        <v>64</v>
      </c>
      <c r="D7" s="33" t="s">
        <v>65</v>
      </c>
      <c r="E7" s="1246"/>
      <c r="F7" s="1248" t="s">
        <v>66</v>
      </c>
      <c r="G7" s="1248"/>
      <c r="H7" s="1248" t="s">
        <v>67</v>
      </c>
      <c r="I7" s="1248"/>
      <c r="J7" s="36" t="s">
        <v>70</v>
      </c>
    </row>
    <row r="8" spans="1:10" ht="15" customHeight="1">
      <c r="A8" s="37"/>
      <c r="B8" s="35"/>
      <c r="C8" s="38"/>
      <c r="D8" s="35"/>
      <c r="E8" s="1246"/>
      <c r="F8" s="39" t="s">
        <v>71</v>
      </c>
      <c r="G8" s="39" t="s">
        <v>72</v>
      </c>
      <c r="H8" s="39" t="s">
        <v>71</v>
      </c>
      <c r="I8" s="39" t="s">
        <v>72</v>
      </c>
      <c r="J8" s="40"/>
    </row>
    <row r="9" spans="1:10" ht="15" customHeight="1">
      <c r="A9" s="1238" t="s">
        <v>73</v>
      </c>
      <c r="B9" s="43" t="s">
        <v>792</v>
      </c>
      <c r="C9" s="514" t="s">
        <v>793</v>
      </c>
      <c r="D9" s="43">
        <v>2</v>
      </c>
      <c r="E9" s="43" t="s">
        <v>76</v>
      </c>
      <c r="F9" s="521">
        <v>2</v>
      </c>
      <c r="G9" s="521"/>
      <c r="H9" s="547"/>
      <c r="I9" s="547"/>
      <c r="J9" s="545" t="s">
        <v>2024</v>
      </c>
    </row>
    <row r="10" spans="1:10" ht="15" customHeight="1">
      <c r="A10" s="1239"/>
      <c r="B10" s="43" t="s">
        <v>785</v>
      </c>
      <c r="C10" s="514" t="s">
        <v>786</v>
      </c>
      <c r="D10" s="43">
        <v>1</v>
      </c>
      <c r="E10" s="43" t="s">
        <v>76</v>
      </c>
      <c r="F10" s="521"/>
      <c r="G10" s="521">
        <v>1</v>
      </c>
      <c r="H10" s="521"/>
      <c r="I10" s="521"/>
      <c r="J10" s="546" t="s">
        <v>2026</v>
      </c>
    </row>
    <row r="11" spans="1:10" ht="15" customHeight="1">
      <c r="A11" s="1239"/>
      <c r="B11" s="43" t="s">
        <v>787</v>
      </c>
      <c r="C11" s="514" t="s">
        <v>788</v>
      </c>
      <c r="D11" s="43">
        <v>1</v>
      </c>
      <c r="E11" s="43" t="s">
        <v>76</v>
      </c>
      <c r="F11" s="521"/>
      <c r="G11" s="521"/>
      <c r="H11" s="521">
        <v>1</v>
      </c>
      <c r="I11" s="521"/>
      <c r="J11" s="546" t="s">
        <v>2026</v>
      </c>
    </row>
    <row r="12" spans="1:10" ht="15" customHeight="1">
      <c r="A12" s="1239"/>
      <c r="B12" s="43" t="s">
        <v>2348</v>
      </c>
      <c r="C12" s="514" t="s">
        <v>2347</v>
      </c>
      <c r="D12" s="43">
        <v>2</v>
      </c>
      <c r="E12" s="43" t="s">
        <v>76</v>
      </c>
      <c r="F12" s="521">
        <v>2</v>
      </c>
      <c r="G12" s="521"/>
      <c r="H12" s="521"/>
      <c r="I12" s="521"/>
      <c r="J12" s="522" t="s">
        <v>2027</v>
      </c>
    </row>
    <row r="13" spans="1:10" ht="15" customHeight="1">
      <c r="A13" s="1240"/>
      <c r="B13" s="41" t="s">
        <v>791</v>
      </c>
      <c r="C13" s="42" t="s">
        <v>2346</v>
      </c>
      <c r="D13" s="41">
        <v>2</v>
      </c>
      <c r="E13" s="41" t="s">
        <v>76</v>
      </c>
      <c r="F13" s="486"/>
      <c r="G13" s="486"/>
      <c r="H13" s="486">
        <v>2</v>
      </c>
      <c r="I13" s="486"/>
      <c r="J13" s="25"/>
    </row>
    <row r="14" spans="1:10" s="542" customFormat="1" ht="15" customHeight="1">
      <c r="A14" s="1244" t="s">
        <v>94</v>
      </c>
      <c r="B14" s="1244"/>
      <c r="C14" s="1244"/>
      <c r="D14" s="548">
        <v>8</v>
      </c>
      <c r="E14" s="549"/>
      <c r="F14" s="550">
        <v>3</v>
      </c>
      <c r="G14" s="550">
        <v>3</v>
      </c>
      <c r="H14" s="550">
        <v>2</v>
      </c>
      <c r="I14" s="550">
        <v>0</v>
      </c>
      <c r="J14" s="551"/>
    </row>
    <row r="15" spans="1:10" ht="15" customHeight="1">
      <c r="A15" s="1238" t="s">
        <v>2000</v>
      </c>
      <c r="B15" s="43" t="s">
        <v>789</v>
      </c>
      <c r="C15" s="514" t="s">
        <v>790</v>
      </c>
      <c r="D15" s="43">
        <v>2</v>
      </c>
      <c r="E15" s="43" t="s">
        <v>76</v>
      </c>
      <c r="F15" s="521"/>
      <c r="G15" s="521">
        <v>2</v>
      </c>
      <c r="H15" s="521"/>
      <c r="I15" s="521"/>
      <c r="J15" s="545" t="s">
        <v>2028</v>
      </c>
    </row>
    <row r="16" spans="1:10" ht="15" customHeight="1">
      <c r="A16" s="1239"/>
      <c r="B16" s="43" t="s">
        <v>2349</v>
      </c>
      <c r="C16" s="514" t="s">
        <v>2029</v>
      </c>
      <c r="D16" s="43">
        <v>2</v>
      </c>
      <c r="E16" s="43" t="s">
        <v>76</v>
      </c>
      <c r="F16" s="521">
        <v>2</v>
      </c>
      <c r="G16" s="521"/>
      <c r="H16" s="521"/>
      <c r="I16" s="521"/>
      <c r="J16" s="545" t="s">
        <v>2030</v>
      </c>
    </row>
    <row r="17" spans="1:10" ht="15" customHeight="1">
      <c r="A17" s="1239"/>
      <c r="B17" s="41" t="s">
        <v>794</v>
      </c>
      <c r="C17" s="42" t="s">
        <v>795</v>
      </c>
      <c r="D17" s="41">
        <v>2</v>
      </c>
      <c r="E17" s="41" t="s">
        <v>76</v>
      </c>
      <c r="F17" s="486"/>
      <c r="G17" s="486">
        <v>2</v>
      </c>
      <c r="H17" s="486"/>
      <c r="I17" s="486"/>
      <c r="J17" s="25"/>
    </row>
    <row r="18" spans="1:10" ht="15" customHeight="1">
      <c r="A18" s="1239"/>
      <c r="B18" s="41" t="s">
        <v>796</v>
      </c>
      <c r="C18" s="42" t="s">
        <v>797</v>
      </c>
      <c r="D18" s="41">
        <v>2</v>
      </c>
      <c r="E18" s="41" t="s">
        <v>76</v>
      </c>
      <c r="F18" s="486"/>
      <c r="G18" s="486"/>
      <c r="H18" s="486">
        <v>2</v>
      </c>
      <c r="I18" s="486"/>
      <c r="J18" s="25"/>
    </row>
    <row r="19" spans="1:10" ht="15" customHeight="1">
      <c r="A19" s="1239"/>
      <c r="B19" s="41" t="s">
        <v>798</v>
      </c>
      <c r="C19" s="42" t="s">
        <v>799</v>
      </c>
      <c r="D19" s="41">
        <v>2</v>
      </c>
      <c r="E19" s="41" t="s">
        <v>76</v>
      </c>
      <c r="F19" s="486"/>
      <c r="G19" s="486"/>
      <c r="H19" s="486">
        <v>2</v>
      </c>
      <c r="I19" s="486"/>
      <c r="J19" s="25"/>
    </row>
    <row r="20" spans="1:10" ht="15" customHeight="1">
      <c r="A20" s="1239"/>
      <c r="B20" s="41" t="s">
        <v>800</v>
      </c>
      <c r="C20" s="42" t="s">
        <v>801</v>
      </c>
      <c r="D20" s="41">
        <v>2</v>
      </c>
      <c r="E20" s="41" t="s">
        <v>76</v>
      </c>
      <c r="F20" s="486"/>
      <c r="G20" s="486"/>
      <c r="H20" s="486"/>
      <c r="I20" s="486">
        <v>2</v>
      </c>
      <c r="J20" s="25"/>
    </row>
    <row r="21" spans="1:10" ht="15" customHeight="1">
      <c r="A21" s="1240"/>
      <c r="B21" s="41" t="s">
        <v>802</v>
      </c>
      <c r="C21" s="42" t="s">
        <v>803</v>
      </c>
      <c r="D21" s="41">
        <v>2</v>
      </c>
      <c r="E21" s="41" t="s">
        <v>76</v>
      </c>
      <c r="F21" s="486"/>
      <c r="G21" s="486"/>
      <c r="H21" s="486"/>
      <c r="I21" s="486">
        <v>2</v>
      </c>
      <c r="J21" s="25"/>
    </row>
    <row r="22" spans="1:10" s="542" customFormat="1" ht="15" customHeight="1">
      <c r="A22" s="1244" t="s">
        <v>710</v>
      </c>
      <c r="B22" s="1244"/>
      <c r="C22" s="1244"/>
      <c r="D22" s="548">
        <v>14</v>
      </c>
      <c r="E22" s="549"/>
      <c r="F22" s="550">
        <v>2</v>
      </c>
      <c r="G22" s="550">
        <v>2</v>
      </c>
      <c r="H22" s="550">
        <v>4</v>
      </c>
      <c r="I22" s="550">
        <v>4</v>
      </c>
      <c r="J22" s="551"/>
    </row>
    <row r="23" spans="1:10" ht="15" customHeight="1">
      <c r="A23" s="1241" t="s">
        <v>711</v>
      </c>
      <c r="B23" s="41" t="s">
        <v>804</v>
      </c>
      <c r="C23" s="42" t="s">
        <v>805</v>
      </c>
      <c r="D23" s="41">
        <v>2</v>
      </c>
      <c r="E23" s="41" t="s">
        <v>76</v>
      </c>
      <c r="F23" s="486"/>
      <c r="G23" s="486">
        <v>2</v>
      </c>
      <c r="H23" s="486"/>
      <c r="I23" s="486"/>
      <c r="J23" s="25"/>
    </row>
    <row r="24" spans="1:10" ht="15" customHeight="1">
      <c r="A24" s="1241"/>
      <c r="B24" s="41" t="s">
        <v>806</v>
      </c>
      <c r="C24" s="42" t="s">
        <v>807</v>
      </c>
      <c r="D24" s="41">
        <v>2</v>
      </c>
      <c r="E24" s="41" t="s">
        <v>76</v>
      </c>
      <c r="F24" s="486">
        <v>2</v>
      </c>
      <c r="G24" s="486"/>
      <c r="H24" s="486"/>
      <c r="I24" s="486"/>
      <c r="J24" s="25"/>
    </row>
    <row r="25" spans="1:10" ht="15" customHeight="1">
      <c r="A25" s="1241"/>
      <c r="B25" s="41" t="s">
        <v>808</v>
      </c>
      <c r="C25" s="42" t="s">
        <v>809</v>
      </c>
      <c r="D25" s="41">
        <v>2</v>
      </c>
      <c r="E25" s="41" t="s">
        <v>76</v>
      </c>
      <c r="F25" s="486">
        <v>2</v>
      </c>
      <c r="G25" s="486"/>
      <c r="H25" s="486"/>
      <c r="I25" s="486"/>
      <c r="J25" s="25"/>
    </row>
    <row r="26" spans="1:10" ht="15" customHeight="1">
      <c r="A26" s="1241"/>
      <c r="B26" s="41" t="s">
        <v>810</v>
      </c>
      <c r="C26" s="42" t="s">
        <v>811</v>
      </c>
      <c r="D26" s="41">
        <v>2</v>
      </c>
      <c r="E26" s="41" t="s">
        <v>76</v>
      </c>
      <c r="F26" s="486"/>
      <c r="G26" s="486">
        <v>2</v>
      </c>
      <c r="H26" s="486"/>
      <c r="I26" s="486"/>
      <c r="J26" s="25"/>
    </row>
    <row r="27" spans="1:10" ht="15" customHeight="1">
      <c r="A27" s="1241"/>
      <c r="B27" s="41" t="s">
        <v>812</v>
      </c>
      <c r="C27" s="42" t="s">
        <v>813</v>
      </c>
      <c r="D27" s="41">
        <v>2</v>
      </c>
      <c r="E27" s="41" t="s">
        <v>76</v>
      </c>
      <c r="F27" s="486"/>
      <c r="G27" s="486">
        <v>2</v>
      </c>
      <c r="H27" s="486"/>
      <c r="I27" s="486"/>
      <c r="J27" s="25"/>
    </row>
    <row r="28" spans="1:10" ht="15" customHeight="1">
      <c r="A28" s="1241"/>
      <c r="B28" s="41" t="s">
        <v>814</v>
      </c>
      <c r="C28" s="42" t="s">
        <v>815</v>
      </c>
      <c r="D28" s="41">
        <v>2</v>
      </c>
      <c r="E28" s="41" t="s">
        <v>76</v>
      </c>
      <c r="F28" s="486"/>
      <c r="G28" s="486">
        <v>2</v>
      </c>
      <c r="H28" s="486"/>
      <c r="I28" s="486"/>
      <c r="J28" s="25"/>
    </row>
    <row r="29" spans="1:10" ht="15" customHeight="1">
      <c r="A29" s="1241"/>
      <c r="B29" s="41" t="s">
        <v>816</v>
      </c>
      <c r="C29" s="42" t="s">
        <v>817</v>
      </c>
      <c r="D29" s="41">
        <v>2</v>
      </c>
      <c r="E29" s="41" t="s">
        <v>76</v>
      </c>
      <c r="F29" s="486"/>
      <c r="G29" s="486"/>
      <c r="H29" s="486">
        <v>2</v>
      </c>
      <c r="I29" s="486"/>
      <c r="J29" s="25"/>
    </row>
    <row r="30" spans="1:10" ht="15" customHeight="1">
      <c r="A30" s="1241"/>
      <c r="B30" s="41" t="s">
        <v>818</v>
      </c>
      <c r="C30" s="42" t="s">
        <v>819</v>
      </c>
      <c r="D30" s="41">
        <v>2</v>
      </c>
      <c r="E30" s="41" t="s">
        <v>76</v>
      </c>
      <c r="F30" s="486"/>
      <c r="G30" s="486"/>
      <c r="H30" s="486"/>
      <c r="I30" s="486">
        <v>2</v>
      </c>
      <c r="J30" s="25"/>
    </row>
    <row r="31" spans="1:10" s="542" customFormat="1" ht="15" customHeight="1">
      <c r="A31" s="1244" t="s">
        <v>728</v>
      </c>
      <c r="B31" s="1244"/>
      <c r="C31" s="1244"/>
      <c r="D31" s="548">
        <v>16</v>
      </c>
      <c r="E31" s="549"/>
      <c r="F31" s="550">
        <v>4</v>
      </c>
      <c r="G31" s="550">
        <v>8</v>
      </c>
      <c r="H31" s="550">
        <v>2</v>
      </c>
      <c r="I31" s="550">
        <v>2</v>
      </c>
      <c r="J31" s="551"/>
    </row>
    <row r="32" spans="1:10" ht="15" customHeight="1">
      <c r="A32" s="1241" t="s">
        <v>729</v>
      </c>
      <c r="B32" s="41" t="s">
        <v>820</v>
      </c>
      <c r="C32" s="42" t="s">
        <v>821</v>
      </c>
      <c r="D32" s="41">
        <v>2</v>
      </c>
      <c r="E32" s="41" t="s">
        <v>76</v>
      </c>
      <c r="F32" s="486">
        <v>2</v>
      </c>
      <c r="G32" s="486"/>
      <c r="H32" s="486"/>
      <c r="I32" s="486"/>
      <c r="J32" s="25"/>
    </row>
    <row r="33" spans="1:10" ht="15" customHeight="1">
      <c r="A33" s="1241"/>
      <c r="B33" s="41" t="s">
        <v>822</v>
      </c>
      <c r="C33" s="42" t="s">
        <v>823</v>
      </c>
      <c r="D33" s="41">
        <v>2</v>
      </c>
      <c r="E33" s="41" t="s">
        <v>76</v>
      </c>
      <c r="F33" s="486"/>
      <c r="G33" s="486">
        <v>2</v>
      </c>
      <c r="H33" s="486"/>
      <c r="I33" s="486"/>
      <c r="J33" s="25"/>
    </row>
    <row r="34" spans="1:10" ht="15" customHeight="1">
      <c r="A34" s="1241"/>
      <c r="B34" s="41" t="s">
        <v>824</v>
      </c>
      <c r="C34" s="42" t="s">
        <v>825</v>
      </c>
      <c r="D34" s="41">
        <v>2</v>
      </c>
      <c r="E34" s="41" t="s">
        <v>76</v>
      </c>
      <c r="F34" s="486"/>
      <c r="G34" s="486">
        <v>2</v>
      </c>
      <c r="H34" s="486"/>
      <c r="I34" s="486"/>
      <c r="J34" s="25"/>
    </row>
    <row r="35" spans="1:10" ht="15" customHeight="1">
      <c r="A35" s="1241"/>
      <c r="B35" s="41" t="s">
        <v>826</v>
      </c>
      <c r="C35" s="42" t="s">
        <v>827</v>
      </c>
      <c r="D35" s="41">
        <v>2</v>
      </c>
      <c r="E35" s="41" t="s">
        <v>76</v>
      </c>
      <c r="F35" s="486"/>
      <c r="G35" s="486">
        <v>2</v>
      </c>
      <c r="H35" s="486"/>
      <c r="I35" s="486"/>
      <c r="J35" s="25"/>
    </row>
    <row r="36" spans="1:10" ht="15" customHeight="1">
      <c r="A36" s="1241"/>
      <c r="B36" s="41" t="s">
        <v>828</v>
      </c>
      <c r="C36" s="42" t="s">
        <v>829</v>
      </c>
      <c r="D36" s="41">
        <v>2</v>
      </c>
      <c r="E36" s="41" t="s">
        <v>76</v>
      </c>
      <c r="F36" s="486"/>
      <c r="G36" s="486"/>
      <c r="H36" s="486">
        <v>2</v>
      </c>
      <c r="I36" s="486"/>
      <c r="J36" s="25"/>
    </row>
    <row r="37" spans="1:10" ht="15" customHeight="1">
      <c r="A37" s="1241"/>
      <c r="B37" s="41" t="s">
        <v>830</v>
      </c>
      <c r="C37" s="42" t="s">
        <v>831</v>
      </c>
      <c r="D37" s="41">
        <v>2</v>
      </c>
      <c r="E37" s="41" t="s">
        <v>76</v>
      </c>
      <c r="F37" s="486"/>
      <c r="G37" s="486"/>
      <c r="H37" s="486"/>
      <c r="I37" s="486">
        <v>2</v>
      </c>
      <c r="J37" s="25"/>
    </row>
    <row r="38" spans="1:10" s="542" customFormat="1" ht="15" customHeight="1">
      <c r="A38" s="1244" t="s">
        <v>747</v>
      </c>
      <c r="B38" s="1244"/>
      <c r="C38" s="1244"/>
      <c r="D38" s="548">
        <v>12</v>
      </c>
      <c r="E38" s="549"/>
      <c r="F38" s="550">
        <v>2</v>
      </c>
      <c r="G38" s="550">
        <v>6</v>
      </c>
      <c r="H38" s="550">
        <v>2</v>
      </c>
      <c r="I38" s="550">
        <v>2</v>
      </c>
      <c r="J38" s="551"/>
    </row>
    <row r="39" spans="1:10" ht="15" customHeight="1">
      <c r="A39" s="1241" t="s">
        <v>203</v>
      </c>
      <c r="B39" s="1241"/>
      <c r="C39" s="1241"/>
      <c r="D39" s="1242">
        <v>52</v>
      </c>
      <c r="E39" s="1242"/>
      <c r="F39" s="1242"/>
      <c r="G39" s="1242"/>
      <c r="H39" s="1242"/>
      <c r="I39" s="1242"/>
      <c r="J39" s="1242"/>
    </row>
    <row r="40" spans="1:10" ht="15" customHeight="1">
      <c r="A40" s="1241" t="s">
        <v>204</v>
      </c>
      <c r="B40" s="1241"/>
      <c r="C40" s="1241"/>
      <c r="D40" s="1242">
        <v>8</v>
      </c>
      <c r="E40" s="1242"/>
      <c r="F40" s="1242"/>
      <c r="G40" s="1242"/>
      <c r="H40" s="1242"/>
      <c r="I40" s="1242"/>
      <c r="J40" s="1242"/>
    </row>
    <row r="41" spans="1:10" ht="15" customHeight="1">
      <c r="A41" s="1241" t="s">
        <v>205</v>
      </c>
      <c r="B41" s="1241"/>
      <c r="C41" s="1241"/>
      <c r="D41" s="1242">
        <v>24</v>
      </c>
      <c r="E41" s="1242"/>
      <c r="F41" s="1242"/>
      <c r="G41" s="1242"/>
      <c r="H41" s="1242"/>
      <c r="I41" s="1242"/>
      <c r="J41" s="1242"/>
    </row>
    <row r="42" spans="1:10" ht="15" customHeight="1">
      <c r="A42" s="1241" t="s">
        <v>206</v>
      </c>
      <c r="B42" s="1241"/>
      <c r="C42" s="1241"/>
      <c r="D42" s="1242">
        <v>32</v>
      </c>
      <c r="E42" s="1242"/>
      <c r="F42" s="1242"/>
      <c r="G42" s="1242"/>
      <c r="H42" s="1242"/>
      <c r="I42" s="1242"/>
      <c r="J42" s="1242"/>
    </row>
    <row r="43" spans="1:10" ht="15" customHeight="1">
      <c r="A43" s="1241" t="s">
        <v>207</v>
      </c>
      <c r="B43" s="1241"/>
      <c r="C43" s="1241"/>
      <c r="D43" s="1243"/>
      <c r="E43" s="1243"/>
      <c r="F43" s="1243"/>
      <c r="G43" s="1243"/>
      <c r="H43" s="1243"/>
      <c r="I43" s="1243"/>
      <c r="J43" s="1243"/>
    </row>
    <row r="44" spans="1:10" ht="15" customHeight="1" thickBot="1">
      <c r="A44" s="1236" t="s">
        <v>208</v>
      </c>
      <c r="B44" s="1236"/>
      <c r="C44" s="1236"/>
      <c r="D44" s="1237"/>
      <c r="E44" s="1237"/>
      <c r="F44" s="1237"/>
      <c r="G44" s="1237"/>
      <c r="H44" s="1237"/>
      <c r="I44" s="1237"/>
      <c r="J44" s="1237"/>
    </row>
  </sheetData>
  <mergeCells count="26">
    <mergeCell ref="A14:C14"/>
    <mergeCell ref="A22:C22"/>
    <mergeCell ref="A23:A30"/>
    <mergeCell ref="A31:C31"/>
    <mergeCell ref="A1:J1"/>
    <mergeCell ref="E6:E8"/>
    <mergeCell ref="F6:G6"/>
    <mergeCell ref="H6:I6"/>
    <mergeCell ref="F7:G7"/>
    <mergeCell ref="H7:I7"/>
    <mergeCell ref="A44:C44"/>
    <mergeCell ref="D44:J44"/>
    <mergeCell ref="A9:A13"/>
    <mergeCell ref="A15:A21"/>
    <mergeCell ref="A41:C41"/>
    <mergeCell ref="D41:J41"/>
    <mergeCell ref="A42:C42"/>
    <mergeCell ref="D42:J42"/>
    <mergeCell ref="A43:C43"/>
    <mergeCell ref="D43:J43"/>
    <mergeCell ref="A32:A37"/>
    <mergeCell ref="A38:C38"/>
    <mergeCell ref="A39:C39"/>
    <mergeCell ref="D39:J39"/>
    <mergeCell ref="A40:C40"/>
    <mergeCell ref="D40:J40"/>
  </mergeCells>
  <phoneticPr fontId="5" type="noConversion"/>
  <pageMargins left="0.511811023622047" right="0.31496062992126012" top="0.55118110236220508" bottom="0.55118110236220508" header="0.31496062992126012" footer="0.31496062992126012"/>
  <pageSetup paperSize="0"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workbookViewId="0">
      <selection activeCell="J117" sqref="J117"/>
    </sheetView>
  </sheetViews>
  <sheetFormatPr defaultRowHeight="16.5"/>
  <cols>
    <col min="1" max="1" width="20.5" customWidth="1"/>
    <col min="2" max="2" width="12.5" customWidth="1"/>
    <col min="3" max="3" width="31.125" customWidth="1"/>
    <col min="4" max="4" width="7.5" customWidth="1"/>
    <col min="5" max="5" width="9" customWidth="1"/>
    <col min="6" max="6" width="4.875" customWidth="1"/>
    <col min="7" max="7" width="4.625" customWidth="1"/>
    <col min="8" max="8" width="5.5" customWidth="1"/>
    <col min="9" max="9" width="5.25" customWidth="1"/>
    <col min="10" max="13" width="4.375" customWidth="1"/>
    <col min="14" max="14" width="25.5" customWidth="1"/>
    <col min="15" max="15" width="9" customWidth="1"/>
  </cols>
  <sheetData>
    <row r="1" spans="1:14">
      <c r="A1" s="1245" t="s">
        <v>505</v>
      </c>
      <c r="B1" s="1245"/>
      <c r="C1" s="1245"/>
      <c r="D1" s="1245"/>
      <c r="E1" s="1245"/>
      <c r="F1" s="1245"/>
      <c r="G1" s="1245"/>
      <c r="H1" s="1245"/>
      <c r="I1" s="1245"/>
      <c r="J1" s="1245"/>
      <c r="K1" s="1245"/>
      <c r="L1" s="1245"/>
      <c r="M1" s="1245"/>
      <c r="N1" s="1245"/>
    </row>
    <row r="3" spans="1:14">
      <c r="A3" s="259" t="s">
        <v>2467</v>
      </c>
      <c r="B3" s="259"/>
      <c r="C3" s="259"/>
      <c r="D3" s="259"/>
      <c r="E3" s="259"/>
      <c r="F3" s="259"/>
      <c r="G3" s="259"/>
      <c r="H3" s="259"/>
      <c r="I3" s="259"/>
      <c r="J3" s="259"/>
      <c r="K3" s="259"/>
      <c r="L3" s="259"/>
      <c r="M3" s="259"/>
      <c r="N3" s="259"/>
    </row>
    <row r="4" spans="1:14" s="24" customFormat="1" ht="30" customHeight="1">
      <c r="A4" s="1255" t="s">
        <v>2023</v>
      </c>
      <c r="B4" s="1255"/>
      <c r="C4" s="1255"/>
      <c r="D4" s="1255"/>
      <c r="E4" s="1255"/>
      <c r="F4" s="1255"/>
      <c r="G4" s="1255"/>
      <c r="H4" s="1255"/>
      <c r="I4" s="1255"/>
      <c r="J4" s="1255"/>
      <c r="K4" s="1255"/>
      <c r="L4" s="1255"/>
      <c r="M4" s="1255"/>
      <c r="N4" s="1255"/>
    </row>
    <row r="5" spans="1:14">
      <c r="A5" s="259" t="s">
        <v>2007</v>
      </c>
      <c r="B5" s="259"/>
      <c r="C5" s="259"/>
      <c r="D5" s="259"/>
      <c r="E5" s="259"/>
      <c r="F5" s="259"/>
      <c r="G5" s="259"/>
      <c r="H5" s="259"/>
      <c r="I5" s="259"/>
      <c r="J5" s="259"/>
      <c r="K5" s="259"/>
      <c r="L5" s="259"/>
      <c r="M5" s="259"/>
      <c r="N5" s="259"/>
    </row>
    <row r="6" spans="1:14">
      <c r="A6" s="259" t="s">
        <v>506</v>
      </c>
      <c r="B6" s="259"/>
      <c r="C6" s="259"/>
      <c r="D6" s="259"/>
      <c r="E6" s="259"/>
      <c r="F6" s="259"/>
      <c r="G6" s="259"/>
      <c r="H6" s="259"/>
      <c r="I6" s="259"/>
      <c r="J6" s="259"/>
      <c r="K6" s="259"/>
      <c r="L6" s="259"/>
      <c r="M6" s="259"/>
      <c r="N6" s="259"/>
    </row>
    <row r="7" spans="1:14" ht="17.25" thickBot="1">
      <c r="A7" s="1255" t="s">
        <v>507</v>
      </c>
      <c r="B7" s="1255"/>
      <c r="C7" s="1255"/>
      <c r="D7" s="1255"/>
      <c r="E7" s="1255"/>
      <c r="F7" s="1255"/>
      <c r="G7" s="1255"/>
      <c r="H7" s="1255"/>
      <c r="I7" s="1255"/>
      <c r="J7" s="1255"/>
      <c r="K7" s="1255"/>
      <c r="L7" s="1255"/>
      <c r="M7" s="1255"/>
      <c r="N7" s="1255"/>
    </row>
    <row r="8" spans="1:14" ht="17.25" thickBot="1">
      <c r="A8" s="524" t="s">
        <v>52</v>
      </c>
      <c r="B8" s="525" t="s">
        <v>53</v>
      </c>
      <c r="C8" s="526" t="s">
        <v>54</v>
      </c>
      <c r="D8" s="525" t="s">
        <v>55</v>
      </c>
      <c r="E8" s="1256" t="s">
        <v>56</v>
      </c>
      <c r="F8" s="1257" t="s">
        <v>57</v>
      </c>
      <c r="G8" s="1257"/>
      <c r="H8" s="1257" t="s">
        <v>58</v>
      </c>
      <c r="I8" s="1257"/>
      <c r="J8" s="1257" t="s">
        <v>59</v>
      </c>
      <c r="K8" s="1257"/>
      <c r="L8" s="1257" t="s">
        <v>60</v>
      </c>
      <c r="M8" s="1257"/>
      <c r="N8" s="527" t="s">
        <v>61</v>
      </c>
    </row>
    <row r="9" spans="1:14" ht="33.75" thickBot="1">
      <c r="A9" s="528" t="s">
        <v>62</v>
      </c>
      <c r="B9" s="529" t="s">
        <v>63</v>
      </c>
      <c r="C9" s="530" t="s">
        <v>64</v>
      </c>
      <c r="D9" s="529" t="s">
        <v>65</v>
      </c>
      <c r="E9" s="1256"/>
      <c r="F9" s="1258" t="s">
        <v>66</v>
      </c>
      <c r="G9" s="1258"/>
      <c r="H9" s="1258" t="s">
        <v>67</v>
      </c>
      <c r="I9" s="1258"/>
      <c r="J9" s="1258" t="s">
        <v>68</v>
      </c>
      <c r="K9" s="1258"/>
      <c r="L9" s="1258" t="s">
        <v>69</v>
      </c>
      <c r="M9" s="1258"/>
      <c r="N9" s="531" t="s">
        <v>70</v>
      </c>
    </row>
    <row r="10" spans="1:14">
      <c r="A10" s="532"/>
      <c r="B10" s="533"/>
      <c r="C10" s="534"/>
      <c r="D10" s="533"/>
      <c r="E10" s="1256"/>
      <c r="F10" s="535" t="s">
        <v>71</v>
      </c>
      <c r="G10" s="535" t="s">
        <v>72</v>
      </c>
      <c r="H10" s="535" t="s">
        <v>71</v>
      </c>
      <c r="I10" s="535" t="s">
        <v>72</v>
      </c>
      <c r="J10" s="535" t="s">
        <v>71</v>
      </c>
      <c r="K10" s="535" t="s">
        <v>72</v>
      </c>
      <c r="L10" s="535" t="s">
        <v>71</v>
      </c>
      <c r="M10" s="535" t="s">
        <v>72</v>
      </c>
      <c r="N10" s="536"/>
    </row>
    <row r="11" spans="1:14" hidden="1">
      <c r="A11" s="1249" t="s">
        <v>508</v>
      </c>
      <c r="B11" s="488" t="s">
        <v>509</v>
      </c>
      <c r="C11" s="489" t="s">
        <v>510</v>
      </c>
      <c r="D11" s="488">
        <v>2</v>
      </c>
      <c r="E11" s="488" t="s">
        <v>76</v>
      </c>
      <c r="F11" s="488">
        <v>2</v>
      </c>
      <c r="G11" s="488"/>
      <c r="H11" s="488"/>
      <c r="I11" s="488"/>
      <c r="J11" s="488"/>
      <c r="K11" s="488"/>
      <c r="L11" s="488"/>
      <c r="M11" s="488"/>
      <c r="N11" s="490"/>
    </row>
    <row r="12" spans="1:14" hidden="1">
      <c r="A12" s="1249"/>
      <c r="B12" s="488" t="s">
        <v>511</v>
      </c>
      <c r="C12" s="489" t="s">
        <v>512</v>
      </c>
      <c r="D12" s="488">
        <v>2</v>
      </c>
      <c r="E12" s="488" t="s">
        <v>76</v>
      </c>
      <c r="F12" s="488">
        <v>2</v>
      </c>
      <c r="G12" s="488"/>
      <c r="H12" s="488"/>
      <c r="I12" s="488"/>
      <c r="J12" s="488"/>
      <c r="K12" s="488"/>
      <c r="L12" s="488"/>
      <c r="M12" s="488"/>
      <c r="N12" s="490"/>
    </row>
    <row r="13" spans="1:14" hidden="1">
      <c r="A13" s="1249"/>
      <c r="B13" s="488" t="s">
        <v>513</v>
      </c>
      <c r="C13" s="489" t="s">
        <v>514</v>
      </c>
      <c r="D13" s="488">
        <v>2</v>
      </c>
      <c r="E13" s="488" t="s">
        <v>76</v>
      </c>
      <c r="F13" s="488"/>
      <c r="G13" s="488">
        <v>2</v>
      </c>
      <c r="H13" s="488"/>
      <c r="I13" s="488"/>
      <c r="J13" s="488"/>
      <c r="K13" s="488"/>
      <c r="L13" s="488"/>
      <c r="M13" s="488"/>
      <c r="N13" s="490"/>
    </row>
    <row r="14" spans="1:14" hidden="1">
      <c r="A14" s="1249"/>
      <c r="B14" s="488" t="s">
        <v>515</v>
      </c>
      <c r="C14" s="489" t="s">
        <v>516</v>
      </c>
      <c r="D14" s="488">
        <v>2</v>
      </c>
      <c r="E14" s="488" t="s">
        <v>76</v>
      </c>
      <c r="F14" s="488"/>
      <c r="G14" s="488">
        <v>2</v>
      </c>
      <c r="H14" s="488"/>
      <c r="I14" s="488"/>
      <c r="J14" s="488"/>
      <c r="K14" s="488"/>
      <c r="L14" s="488"/>
      <c r="M14" s="488"/>
      <c r="N14" s="490"/>
    </row>
    <row r="15" spans="1:14" hidden="1">
      <c r="A15" s="1249" t="s">
        <v>517</v>
      </c>
      <c r="B15" s="1249"/>
      <c r="C15" s="1249"/>
      <c r="D15" s="488">
        <v>8</v>
      </c>
      <c r="E15" s="488"/>
      <c r="F15" s="488">
        <v>4</v>
      </c>
      <c r="G15" s="488">
        <v>4</v>
      </c>
      <c r="H15" s="488">
        <v>0</v>
      </c>
      <c r="I15" s="488">
        <v>0</v>
      </c>
      <c r="J15" s="488">
        <v>0</v>
      </c>
      <c r="K15" s="488">
        <v>0</v>
      </c>
      <c r="L15" s="488">
        <v>0</v>
      </c>
      <c r="M15" s="488">
        <v>0</v>
      </c>
      <c r="N15" s="490"/>
    </row>
    <row r="16" spans="1:14" hidden="1">
      <c r="A16" s="1249" t="s">
        <v>518</v>
      </c>
      <c r="B16" s="488" t="s">
        <v>519</v>
      </c>
      <c r="C16" s="489" t="s">
        <v>520</v>
      </c>
      <c r="D16" s="488">
        <v>2</v>
      </c>
      <c r="E16" s="488" t="s">
        <v>76</v>
      </c>
      <c r="F16" s="488"/>
      <c r="G16" s="488"/>
      <c r="H16" s="488">
        <v>2</v>
      </c>
      <c r="I16" s="488"/>
      <c r="J16" s="488"/>
      <c r="K16" s="488"/>
      <c r="L16" s="488"/>
      <c r="M16" s="488"/>
      <c r="N16" s="490"/>
    </row>
    <row r="17" spans="1:14" hidden="1">
      <c r="A17" s="1249"/>
      <c r="B17" s="488" t="s">
        <v>521</v>
      </c>
      <c r="C17" s="489" t="s">
        <v>522</v>
      </c>
      <c r="D17" s="488">
        <v>2</v>
      </c>
      <c r="E17" s="488" t="s">
        <v>76</v>
      </c>
      <c r="F17" s="488"/>
      <c r="G17" s="488"/>
      <c r="H17" s="488">
        <v>2</v>
      </c>
      <c r="I17" s="488"/>
      <c r="J17" s="488"/>
      <c r="K17" s="488"/>
      <c r="L17" s="488"/>
      <c r="M17" s="488"/>
      <c r="N17" s="490"/>
    </row>
    <row r="18" spans="1:14" hidden="1">
      <c r="A18" s="1249"/>
      <c r="B18" s="488" t="s">
        <v>523</v>
      </c>
      <c r="C18" s="489" t="s">
        <v>524</v>
      </c>
      <c r="D18" s="488">
        <v>2</v>
      </c>
      <c r="E18" s="488" t="s">
        <v>76</v>
      </c>
      <c r="F18" s="488"/>
      <c r="G18" s="488"/>
      <c r="H18" s="488">
        <v>2</v>
      </c>
      <c r="I18" s="488"/>
      <c r="J18" s="488"/>
      <c r="K18" s="488"/>
      <c r="L18" s="488"/>
      <c r="M18" s="488"/>
      <c r="N18" s="490"/>
    </row>
    <row r="19" spans="1:14" hidden="1">
      <c r="A19" s="1249"/>
      <c r="B19" s="488" t="s">
        <v>525</v>
      </c>
      <c r="C19" s="489" t="s">
        <v>526</v>
      </c>
      <c r="D19" s="488">
        <v>2</v>
      </c>
      <c r="E19" s="488" t="s">
        <v>76</v>
      </c>
      <c r="F19" s="488"/>
      <c r="G19" s="488"/>
      <c r="H19" s="488">
        <v>2</v>
      </c>
      <c r="I19" s="488"/>
      <c r="J19" s="488"/>
      <c r="K19" s="488"/>
      <c r="L19" s="488"/>
      <c r="M19" s="488"/>
      <c r="N19" s="490"/>
    </row>
    <row r="20" spans="1:14" hidden="1">
      <c r="A20" s="1249"/>
      <c r="B20" s="488" t="s">
        <v>527</v>
      </c>
      <c r="C20" s="489" t="s">
        <v>528</v>
      </c>
      <c r="D20" s="488">
        <v>2</v>
      </c>
      <c r="E20" s="488" t="s">
        <v>76</v>
      </c>
      <c r="F20" s="488"/>
      <c r="G20" s="488"/>
      <c r="H20" s="488">
        <v>2</v>
      </c>
      <c r="I20" s="488"/>
      <c r="J20" s="488"/>
      <c r="K20" s="488"/>
      <c r="L20" s="488"/>
      <c r="M20" s="488"/>
      <c r="N20" s="490"/>
    </row>
    <row r="21" spans="1:14" hidden="1">
      <c r="A21" s="1249"/>
      <c r="B21" s="488" t="s">
        <v>529</v>
      </c>
      <c r="C21" s="489" t="s">
        <v>530</v>
      </c>
      <c r="D21" s="488">
        <v>2</v>
      </c>
      <c r="E21" s="488" t="s">
        <v>76</v>
      </c>
      <c r="F21" s="488"/>
      <c r="G21" s="488"/>
      <c r="H21" s="488">
        <v>2</v>
      </c>
      <c r="I21" s="488"/>
      <c r="J21" s="488"/>
      <c r="K21" s="488"/>
      <c r="L21" s="488"/>
      <c r="M21" s="488"/>
      <c r="N21" s="490"/>
    </row>
    <row r="22" spans="1:14" hidden="1">
      <c r="A22" s="1249" t="s">
        <v>531</v>
      </c>
      <c r="B22" s="1249"/>
      <c r="C22" s="1249"/>
      <c r="D22" s="488">
        <v>12</v>
      </c>
      <c r="E22" s="488"/>
      <c r="F22" s="488">
        <v>0</v>
      </c>
      <c r="G22" s="488">
        <v>0</v>
      </c>
      <c r="H22" s="488">
        <v>12</v>
      </c>
      <c r="I22" s="488">
        <v>0</v>
      </c>
      <c r="J22" s="488">
        <v>0</v>
      </c>
      <c r="K22" s="488">
        <v>0</v>
      </c>
      <c r="L22" s="488">
        <v>0</v>
      </c>
      <c r="M22" s="488">
        <v>0</v>
      </c>
      <c r="N22" s="490"/>
    </row>
    <row r="23" spans="1:14" hidden="1">
      <c r="A23" s="1249" t="s">
        <v>532</v>
      </c>
      <c r="B23" s="488" t="s">
        <v>533</v>
      </c>
      <c r="C23" s="489" t="s">
        <v>534</v>
      </c>
      <c r="D23" s="488">
        <v>2</v>
      </c>
      <c r="E23" s="488" t="s">
        <v>76</v>
      </c>
      <c r="F23" s="488">
        <v>2</v>
      </c>
      <c r="G23" s="488"/>
      <c r="H23" s="488"/>
      <c r="I23" s="488"/>
      <c r="J23" s="488"/>
      <c r="K23" s="488"/>
      <c r="L23" s="488"/>
      <c r="M23" s="488"/>
      <c r="N23" s="490"/>
    </row>
    <row r="24" spans="1:14" hidden="1">
      <c r="A24" s="1249"/>
      <c r="B24" s="488" t="s">
        <v>535</v>
      </c>
      <c r="C24" s="489" t="s">
        <v>536</v>
      </c>
      <c r="D24" s="488">
        <v>2</v>
      </c>
      <c r="E24" s="488" t="s">
        <v>76</v>
      </c>
      <c r="F24" s="488"/>
      <c r="G24" s="488">
        <v>2</v>
      </c>
      <c r="H24" s="488"/>
      <c r="I24" s="488"/>
      <c r="J24" s="488"/>
      <c r="K24" s="488"/>
      <c r="L24" s="488"/>
      <c r="M24" s="488"/>
      <c r="N24" s="490"/>
    </row>
    <row r="25" spans="1:14" hidden="1">
      <c r="A25" s="1249" t="s">
        <v>537</v>
      </c>
      <c r="B25" s="1249"/>
      <c r="C25" s="1249"/>
      <c r="D25" s="488">
        <v>4</v>
      </c>
      <c r="E25" s="488"/>
      <c r="F25" s="488">
        <v>2</v>
      </c>
      <c r="G25" s="488">
        <v>2</v>
      </c>
      <c r="H25" s="488">
        <v>0</v>
      </c>
      <c r="I25" s="488">
        <v>0</v>
      </c>
      <c r="J25" s="488">
        <v>0</v>
      </c>
      <c r="K25" s="488">
        <v>0</v>
      </c>
      <c r="L25" s="488">
        <v>0</v>
      </c>
      <c r="M25" s="488">
        <v>0</v>
      </c>
      <c r="N25" s="490"/>
    </row>
    <row r="26" spans="1:14" hidden="1">
      <c r="A26" s="1249" t="s">
        <v>538</v>
      </c>
      <c r="B26" s="488" t="s">
        <v>539</v>
      </c>
      <c r="C26" s="489" t="s">
        <v>540</v>
      </c>
      <c r="D26" s="488">
        <v>2</v>
      </c>
      <c r="E26" s="488" t="s">
        <v>76</v>
      </c>
      <c r="F26" s="488"/>
      <c r="G26" s="488"/>
      <c r="H26" s="488">
        <v>2</v>
      </c>
      <c r="I26" s="488"/>
      <c r="J26" s="488"/>
      <c r="K26" s="488"/>
      <c r="L26" s="488"/>
      <c r="M26" s="488"/>
      <c r="N26" s="490"/>
    </row>
    <row r="27" spans="1:14" hidden="1">
      <c r="A27" s="1249"/>
      <c r="B27" s="488" t="s">
        <v>541</v>
      </c>
      <c r="C27" s="489" t="s">
        <v>542</v>
      </c>
      <c r="D27" s="488">
        <v>2</v>
      </c>
      <c r="E27" s="488" t="s">
        <v>76</v>
      </c>
      <c r="F27" s="488"/>
      <c r="G27" s="488"/>
      <c r="H27" s="488">
        <v>2</v>
      </c>
      <c r="I27" s="488"/>
      <c r="J27" s="488"/>
      <c r="K27" s="488"/>
      <c r="L27" s="488"/>
      <c r="M27" s="488"/>
      <c r="N27" s="490"/>
    </row>
    <row r="28" spans="1:14" hidden="1">
      <c r="A28" s="1249"/>
      <c r="B28" s="488" t="s">
        <v>543</v>
      </c>
      <c r="C28" s="489" t="s">
        <v>544</v>
      </c>
      <c r="D28" s="488">
        <v>2</v>
      </c>
      <c r="E28" s="488" t="s">
        <v>76</v>
      </c>
      <c r="F28" s="488"/>
      <c r="G28" s="488"/>
      <c r="H28" s="488">
        <v>2</v>
      </c>
      <c r="I28" s="488"/>
      <c r="J28" s="488"/>
      <c r="K28" s="488"/>
      <c r="L28" s="488"/>
      <c r="M28" s="488"/>
      <c r="N28" s="490"/>
    </row>
    <row r="29" spans="1:14" hidden="1">
      <c r="A29" s="1249"/>
      <c r="B29" s="488" t="s">
        <v>545</v>
      </c>
      <c r="C29" s="489" t="s">
        <v>546</v>
      </c>
      <c r="D29" s="488">
        <v>2</v>
      </c>
      <c r="E29" s="488" t="s">
        <v>76</v>
      </c>
      <c r="F29" s="488"/>
      <c r="G29" s="488"/>
      <c r="H29" s="488">
        <v>2</v>
      </c>
      <c r="I29" s="488"/>
      <c r="J29" s="488"/>
      <c r="K29" s="488"/>
      <c r="L29" s="488"/>
      <c r="M29" s="488"/>
      <c r="N29" s="490"/>
    </row>
    <row r="30" spans="1:14" hidden="1">
      <c r="A30" s="1249"/>
      <c r="B30" s="488" t="s">
        <v>547</v>
      </c>
      <c r="C30" s="489" t="s">
        <v>548</v>
      </c>
      <c r="D30" s="488">
        <v>2</v>
      </c>
      <c r="E30" s="488" t="s">
        <v>76</v>
      </c>
      <c r="F30" s="488"/>
      <c r="G30" s="488"/>
      <c r="H30" s="488">
        <v>2</v>
      </c>
      <c r="I30" s="488"/>
      <c r="J30" s="488"/>
      <c r="K30" s="488"/>
      <c r="L30" s="488"/>
      <c r="M30" s="488"/>
      <c r="N30" s="490"/>
    </row>
    <row r="31" spans="1:14" hidden="1">
      <c r="A31" s="1249"/>
      <c r="B31" s="488" t="s">
        <v>549</v>
      </c>
      <c r="C31" s="489" t="s">
        <v>550</v>
      </c>
      <c r="D31" s="488">
        <v>2</v>
      </c>
      <c r="E31" s="488" t="s">
        <v>76</v>
      </c>
      <c r="F31" s="488"/>
      <c r="G31" s="488"/>
      <c r="H31" s="488">
        <v>2</v>
      </c>
      <c r="I31" s="488"/>
      <c r="J31" s="488"/>
      <c r="K31" s="488"/>
      <c r="L31" s="488"/>
      <c r="M31" s="488"/>
      <c r="N31" s="490"/>
    </row>
    <row r="32" spans="1:14" hidden="1">
      <c r="A32" s="1249"/>
      <c r="B32" s="488" t="s">
        <v>551</v>
      </c>
      <c r="C32" s="489" t="s">
        <v>552</v>
      </c>
      <c r="D32" s="488">
        <v>2</v>
      </c>
      <c r="E32" s="488" t="s">
        <v>76</v>
      </c>
      <c r="F32" s="488"/>
      <c r="G32" s="488"/>
      <c r="H32" s="488">
        <v>2</v>
      </c>
      <c r="I32" s="488"/>
      <c r="J32" s="488"/>
      <c r="K32" s="488"/>
      <c r="L32" s="488"/>
      <c r="M32" s="488"/>
      <c r="N32" s="490"/>
    </row>
    <row r="33" spans="1:14" hidden="1">
      <c r="A33" s="1249"/>
      <c r="B33" s="488" t="s">
        <v>553</v>
      </c>
      <c r="C33" s="489" t="s">
        <v>554</v>
      </c>
      <c r="D33" s="488">
        <v>2</v>
      </c>
      <c r="E33" s="488" t="s">
        <v>76</v>
      </c>
      <c r="F33" s="488"/>
      <c r="G33" s="488"/>
      <c r="H33" s="488">
        <v>2</v>
      </c>
      <c r="I33" s="488"/>
      <c r="J33" s="488"/>
      <c r="K33" s="488"/>
      <c r="L33" s="488"/>
      <c r="M33" s="488"/>
      <c r="N33" s="490"/>
    </row>
    <row r="34" spans="1:14" hidden="1">
      <c r="A34" s="1249"/>
      <c r="B34" s="488" t="s">
        <v>555</v>
      </c>
      <c r="C34" s="489" t="s">
        <v>556</v>
      </c>
      <c r="D34" s="488">
        <v>2</v>
      </c>
      <c r="E34" s="488" t="s">
        <v>76</v>
      </c>
      <c r="F34" s="488"/>
      <c r="G34" s="488"/>
      <c r="H34" s="488">
        <v>2</v>
      </c>
      <c r="I34" s="488"/>
      <c r="J34" s="488"/>
      <c r="K34" s="488"/>
      <c r="L34" s="488"/>
      <c r="M34" s="488"/>
      <c r="N34" s="490"/>
    </row>
    <row r="35" spans="1:14" hidden="1">
      <c r="A35" s="1249"/>
      <c r="B35" s="488" t="s">
        <v>557</v>
      </c>
      <c r="C35" s="489" t="s">
        <v>558</v>
      </c>
      <c r="D35" s="488">
        <v>2</v>
      </c>
      <c r="E35" s="488" t="s">
        <v>76</v>
      </c>
      <c r="F35" s="488"/>
      <c r="G35" s="488"/>
      <c r="H35" s="488">
        <v>2</v>
      </c>
      <c r="I35" s="488"/>
      <c r="J35" s="488"/>
      <c r="K35" s="488"/>
      <c r="L35" s="488"/>
      <c r="M35" s="488"/>
      <c r="N35" s="490"/>
    </row>
    <row r="36" spans="1:14" hidden="1">
      <c r="A36" s="1249"/>
      <c r="B36" s="488" t="s">
        <v>559</v>
      </c>
      <c r="C36" s="489" t="s">
        <v>560</v>
      </c>
      <c r="D36" s="488">
        <v>2</v>
      </c>
      <c r="E36" s="488" t="s">
        <v>76</v>
      </c>
      <c r="F36" s="488"/>
      <c r="G36" s="488"/>
      <c r="H36" s="488">
        <v>2</v>
      </c>
      <c r="I36" s="488"/>
      <c r="J36" s="488"/>
      <c r="K36" s="488"/>
      <c r="L36" s="488"/>
      <c r="M36" s="488"/>
      <c r="N36" s="490"/>
    </row>
    <row r="37" spans="1:14" hidden="1">
      <c r="A37" s="1249"/>
      <c r="B37" s="488" t="s">
        <v>561</v>
      </c>
      <c r="C37" s="489" t="s">
        <v>562</v>
      </c>
      <c r="D37" s="488">
        <v>2</v>
      </c>
      <c r="E37" s="488" t="s">
        <v>76</v>
      </c>
      <c r="F37" s="488"/>
      <c r="G37" s="488"/>
      <c r="H37" s="488">
        <v>2</v>
      </c>
      <c r="I37" s="488"/>
      <c r="J37" s="488"/>
      <c r="K37" s="488"/>
      <c r="L37" s="488"/>
      <c r="M37" s="488"/>
      <c r="N37" s="490"/>
    </row>
    <row r="38" spans="1:14" hidden="1">
      <c r="A38" s="1249"/>
      <c r="B38" s="488" t="s">
        <v>563</v>
      </c>
      <c r="C38" s="489" t="s">
        <v>564</v>
      </c>
      <c r="D38" s="488">
        <v>2</v>
      </c>
      <c r="E38" s="488" t="s">
        <v>76</v>
      </c>
      <c r="F38" s="488"/>
      <c r="G38" s="488"/>
      <c r="H38" s="488">
        <v>2</v>
      </c>
      <c r="I38" s="488"/>
      <c r="J38" s="488"/>
      <c r="K38" s="488"/>
      <c r="L38" s="488"/>
      <c r="M38" s="488"/>
      <c r="N38" s="490"/>
    </row>
    <row r="39" spans="1:14" hidden="1">
      <c r="A39" s="1249"/>
      <c r="B39" s="488" t="s">
        <v>565</v>
      </c>
      <c r="C39" s="489" t="s">
        <v>566</v>
      </c>
      <c r="D39" s="488">
        <v>2</v>
      </c>
      <c r="E39" s="488" t="s">
        <v>76</v>
      </c>
      <c r="F39" s="488"/>
      <c r="G39" s="488"/>
      <c r="H39" s="488">
        <v>2</v>
      </c>
      <c r="I39" s="488"/>
      <c r="J39" s="488"/>
      <c r="K39" s="488"/>
      <c r="L39" s="488"/>
      <c r="M39" s="488"/>
      <c r="N39" s="490"/>
    </row>
    <row r="40" spans="1:14" hidden="1">
      <c r="A40" s="1249" t="s">
        <v>567</v>
      </c>
      <c r="B40" s="1249"/>
      <c r="C40" s="1249"/>
      <c r="D40" s="488">
        <v>28</v>
      </c>
      <c r="E40" s="488"/>
      <c r="F40" s="488">
        <v>0</v>
      </c>
      <c r="G40" s="488">
        <v>0</v>
      </c>
      <c r="H40" s="488">
        <v>28</v>
      </c>
      <c r="I40" s="488">
        <v>0</v>
      </c>
      <c r="J40" s="488">
        <v>0</v>
      </c>
      <c r="K40" s="488">
        <v>0</v>
      </c>
      <c r="L40" s="488">
        <v>0</v>
      </c>
      <c r="M40" s="488">
        <v>0</v>
      </c>
      <c r="N40" s="490"/>
    </row>
    <row r="41" spans="1:14" ht="33" hidden="1">
      <c r="A41" s="1249" t="s">
        <v>568</v>
      </c>
      <c r="B41" s="488" t="s">
        <v>569</v>
      </c>
      <c r="C41" s="489" t="s">
        <v>570</v>
      </c>
      <c r="D41" s="488">
        <v>2</v>
      </c>
      <c r="E41" s="488" t="s">
        <v>76</v>
      </c>
      <c r="F41" s="488"/>
      <c r="G41" s="488"/>
      <c r="H41" s="488">
        <v>2</v>
      </c>
      <c r="I41" s="488"/>
      <c r="J41" s="488"/>
      <c r="K41" s="488"/>
      <c r="L41" s="488"/>
      <c r="M41" s="488"/>
      <c r="N41" s="490" t="s">
        <v>571</v>
      </c>
    </row>
    <row r="42" spans="1:14" hidden="1">
      <c r="A42" s="1249"/>
      <c r="B42" s="488" t="s">
        <v>572</v>
      </c>
      <c r="C42" s="489" t="s">
        <v>573</v>
      </c>
      <c r="D42" s="488">
        <v>2</v>
      </c>
      <c r="E42" s="488" t="s">
        <v>76</v>
      </c>
      <c r="F42" s="488"/>
      <c r="G42" s="488"/>
      <c r="H42" s="488">
        <v>2</v>
      </c>
      <c r="I42" s="488"/>
      <c r="J42" s="488"/>
      <c r="K42" s="488"/>
      <c r="L42" s="488"/>
      <c r="M42" s="488"/>
      <c r="N42" s="490"/>
    </row>
    <row r="43" spans="1:14" hidden="1">
      <c r="A43" s="1249"/>
      <c r="B43" s="488" t="s">
        <v>574</v>
      </c>
      <c r="C43" s="489" t="s">
        <v>575</v>
      </c>
      <c r="D43" s="488">
        <v>2</v>
      </c>
      <c r="E43" s="488" t="s">
        <v>76</v>
      </c>
      <c r="F43" s="488"/>
      <c r="G43" s="488"/>
      <c r="H43" s="488">
        <v>2</v>
      </c>
      <c r="I43" s="488"/>
      <c r="J43" s="488"/>
      <c r="K43" s="488"/>
      <c r="L43" s="488"/>
      <c r="M43" s="488"/>
      <c r="N43" s="490"/>
    </row>
    <row r="44" spans="1:14" hidden="1">
      <c r="A44" s="1249"/>
      <c r="B44" s="488" t="s">
        <v>576</v>
      </c>
      <c r="C44" s="489" t="s">
        <v>577</v>
      </c>
      <c r="D44" s="488">
        <v>2</v>
      </c>
      <c r="E44" s="488" t="s">
        <v>76</v>
      </c>
      <c r="F44" s="488"/>
      <c r="G44" s="488"/>
      <c r="H44" s="488">
        <v>2</v>
      </c>
      <c r="I44" s="488"/>
      <c r="J44" s="488"/>
      <c r="K44" s="488"/>
      <c r="L44" s="488"/>
      <c r="M44" s="488"/>
      <c r="N44" s="490"/>
    </row>
    <row r="45" spans="1:14" hidden="1">
      <c r="A45" s="1249"/>
      <c r="B45" s="488" t="s">
        <v>578</v>
      </c>
      <c r="C45" s="489" t="s">
        <v>579</v>
      </c>
      <c r="D45" s="488">
        <v>2</v>
      </c>
      <c r="E45" s="488" t="s">
        <v>76</v>
      </c>
      <c r="F45" s="488"/>
      <c r="G45" s="488"/>
      <c r="H45" s="488">
        <v>2</v>
      </c>
      <c r="I45" s="488"/>
      <c r="J45" s="488"/>
      <c r="K45" s="488"/>
      <c r="L45" s="488"/>
      <c r="M45" s="488"/>
      <c r="N45" s="490"/>
    </row>
    <row r="46" spans="1:14" hidden="1">
      <c r="A46" s="1249"/>
      <c r="B46" s="488" t="s">
        <v>580</v>
      </c>
      <c r="C46" s="489" t="s">
        <v>581</v>
      </c>
      <c r="D46" s="488">
        <v>2</v>
      </c>
      <c r="E46" s="488" t="s">
        <v>76</v>
      </c>
      <c r="F46" s="488"/>
      <c r="G46" s="488"/>
      <c r="H46" s="488">
        <v>2</v>
      </c>
      <c r="I46" s="488"/>
      <c r="J46" s="488"/>
      <c r="K46" s="488"/>
      <c r="L46" s="488"/>
      <c r="M46" s="488"/>
      <c r="N46" s="490"/>
    </row>
    <row r="47" spans="1:14" hidden="1">
      <c r="A47" s="1249"/>
      <c r="B47" s="488" t="s">
        <v>582</v>
      </c>
      <c r="C47" s="489" t="s">
        <v>583</v>
      </c>
      <c r="D47" s="488">
        <v>2</v>
      </c>
      <c r="E47" s="488" t="s">
        <v>76</v>
      </c>
      <c r="F47" s="488"/>
      <c r="G47" s="488"/>
      <c r="H47" s="488">
        <v>2</v>
      </c>
      <c r="I47" s="488"/>
      <c r="J47" s="488"/>
      <c r="K47" s="488"/>
      <c r="L47" s="488"/>
      <c r="M47" s="488"/>
      <c r="N47" s="490"/>
    </row>
    <row r="48" spans="1:14" hidden="1">
      <c r="A48" s="1249"/>
      <c r="B48" s="488" t="s">
        <v>584</v>
      </c>
      <c r="C48" s="489" t="s">
        <v>585</v>
      </c>
      <c r="D48" s="488">
        <v>2</v>
      </c>
      <c r="E48" s="488" t="s">
        <v>76</v>
      </c>
      <c r="F48" s="488"/>
      <c r="G48" s="488"/>
      <c r="H48" s="488">
        <v>2</v>
      </c>
      <c r="I48" s="488"/>
      <c r="J48" s="488"/>
      <c r="K48" s="488"/>
      <c r="L48" s="488"/>
      <c r="M48" s="488"/>
      <c r="N48" s="490"/>
    </row>
    <row r="49" spans="1:14" hidden="1">
      <c r="A49" s="1249"/>
      <c r="B49" s="488" t="s">
        <v>586</v>
      </c>
      <c r="C49" s="489" t="s">
        <v>587</v>
      </c>
      <c r="D49" s="488">
        <v>2</v>
      </c>
      <c r="E49" s="488" t="s">
        <v>76</v>
      </c>
      <c r="F49" s="488"/>
      <c r="G49" s="488"/>
      <c r="H49" s="488">
        <v>2</v>
      </c>
      <c r="I49" s="488"/>
      <c r="J49" s="488"/>
      <c r="K49" s="488"/>
      <c r="L49" s="488"/>
      <c r="M49" s="488"/>
      <c r="N49" s="490"/>
    </row>
    <row r="50" spans="1:14" hidden="1">
      <c r="A50" s="1249"/>
      <c r="B50" s="488" t="s">
        <v>588</v>
      </c>
      <c r="C50" s="489" t="s">
        <v>589</v>
      </c>
      <c r="D50" s="488">
        <v>2</v>
      </c>
      <c r="E50" s="488" t="s">
        <v>76</v>
      </c>
      <c r="F50" s="488"/>
      <c r="G50" s="488"/>
      <c r="H50" s="488">
        <v>2</v>
      </c>
      <c r="I50" s="488"/>
      <c r="J50" s="488"/>
      <c r="K50" s="488"/>
      <c r="L50" s="488"/>
      <c r="M50" s="488"/>
      <c r="N50" s="490"/>
    </row>
    <row r="51" spans="1:14" hidden="1">
      <c r="A51" s="1249"/>
      <c r="B51" s="488" t="s">
        <v>590</v>
      </c>
      <c r="C51" s="489" t="s">
        <v>591</v>
      </c>
      <c r="D51" s="488">
        <v>2</v>
      </c>
      <c r="E51" s="488" t="s">
        <v>76</v>
      </c>
      <c r="F51" s="488"/>
      <c r="G51" s="488"/>
      <c r="H51" s="488">
        <v>2</v>
      </c>
      <c r="I51" s="488"/>
      <c r="J51" s="488"/>
      <c r="K51" s="488"/>
      <c r="L51" s="488"/>
      <c r="M51" s="488"/>
      <c r="N51" s="490"/>
    </row>
    <row r="52" spans="1:14" hidden="1">
      <c r="A52" s="1249"/>
      <c r="B52" s="488" t="s">
        <v>592</v>
      </c>
      <c r="C52" s="489" t="s">
        <v>593</v>
      </c>
      <c r="D52" s="488">
        <v>2</v>
      </c>
      <c r="E52" s="488" t="s">
        <v>76</v>
      </c>
      <c r="F52" s="488"/>
      <c r="G52" s="488"/>
      <c r="H52" s="488">
        <v>2</v>
      </c>
      <c r="I52" s="488"/>
      <c r="J52" s="488"/>
      <c r="K52" s="488"/>
      <c r="L52" s="488"/>
      <c r="M52" s="488"/>
      <c r="N52" s="490"/>
    </row>
    <row r="53" spans="1:14" hidden="1">
      <c r="A53" s="1249" t="s">
        <v>594</v>
      </c>
      <c r="B53" s="1249"/>
      <c r="C53" s="1249"/>
      <c r="D53" s="488">
        <v>24</v>
      </c>
      <c r="E53" s="488"/>
      <c r="F53" s="488">
        <v>0</v>
      </c>
      <c r="G53" s="488">
        <v>0</v>
      </c>
      <c r="H53" s="488">
        <v>24</v>
      </c>
      <c r="I53" s="488">
        <v>0</v>
      </c>
      <c r="J53" s="488">
        <v>0</v>
      </c>
      <c r="K53" s="488">
        <v>0</v>
      </c>
      <c r="L53" s="488">
        <v>0</v>
      </c>
      <c r="M53" s="488">
        <v>0</v>
      </c>
      <c r="N53" s="490"/>
    </row>
    <row r="54" spans="1:14" hidden="1">
      <c r="A54" s="1249" t="s">
        <v>595</v>
      </c>
      <c r="B54" s="488" t="s">
        <v>596</v>
      </c>
      <c r="C54" s="489" t="s">
        <v>597</v>
      </c>
      <c r="D54" s="488">
        <v>2</v>
      </c>
      <c r="E54" s="488" t="s">
        <v>76</v>
      </c>
      <c r="F54" s="488"/>
      <c r="G54" s="488"/>
      <c r="H54" s="488">
        <v>2</v>
      </c>
      <c r="I54" s="488"/>
      <c r="J54" s="488"/>
      <c r="K54" s="488"/>
      <c r="L54" s="488"/>
      <c r="M54" s="488"/>
      <c r="N54" s="490"/>
    </row>
    <row r="55" spans="1:14" hidden="1">
      <c r="A55" s="1249"/>
      <c r="B55" s="488" t="s">
        <v>598</v>
      </c>
      <c r="C55" s="489" t="s">
        <v>599</v>
      </c>
      <c r="D55" s="488">
        <v>2</v>
      </c>
      <c r="E55" s="488" t="s">
        <v>76</v>
      </c>
      <c r="F55" s="488"/>
      <c r="G55" s="488"/>
      <c r="H55" s="488">
        <v>2</v>
      </c>
      <c r="I55" s="488"/>
      <c r="J55" s="488"/>
      <c r="K55" s="488"/>
      <c r="L55" s="488"/>
      <c r="M55" s="488"/>
      <c r="N55" s="490"/>
    </row>
    <row r="56" spans="1:14" hidden="1">
      <c r="A56" s="1249"/>
      <c r="B56" s="488" t="s">
        <v>600</v>
      </c>
      <c r="C56" s="489" t="s">
        <v>601</v>
      </c>
      <c r="D56" s="488">
        <v>2</v>
      </c>
      <c r="E56" s="488" t="s">
        <v>76</v>
      </c>
      <c r="F56" s="488"/>
      <c r="G56" s="488"/>
      <c r="H56" s="488">
        <v>2</v>
      </c>
      <c r="I56" s="488"/>
      <c r="J56" s="488"/>
      <c r="K56" s="488"/>
      <c r="L56" s="488"/>
      <c r="M56" s="488"/>
      <c r="N56" s="490"/>
    </row>
    <row r="57" spans="1:14" hidden="1">
      <c r="A57" s="1249"/>
      <c r="B57" s="488" t="s">
        <v>602</v>
      </c>
      <c r="C57" s="489" t="s">
        <v>603</v>
      </c>
      <c r="D57" s="488">
        <v>2</v>
      </c>
      <c r="E57" s="488" t="s">
        <v>76</v>
      </c>
      <c r="F57" s="488"/>
      <c r="G57" s="488"/>
      <c r="H57" s="488">
        <v>2</v>
      </c>
      <c r="I57" s="488"/>
      <c r="J57" s="488"/>
      <c r="K57" s="488"/>
      <c r="L57" s="488"/>
      <c r="M57" s="488"/>
      <c r="N57" s="490"/>
    </row>
    <row r="58" spans="1:14" hidden="1">
      <c r="A58" s="1249"/>
      <c r="B58" s="488" t="s">
        <v>604</v>
      </c>
      <c r="C58" s="489" t="s">
        <v>605</v>
      </c>
      <c r="D58" s="488">
        <v>2</v>
      </c>
      <c r="E58" s="488" t="s">
        <v>76</v>
      </c>
      <c r="F58" s="488"/>
      <c r="G58" s="488"/>
      <c r="H58" s="488">
        <v>2</v>
      </c>
      <c r="I58" s="488"/>
      <c r="J58" s="488"/>
      <c r="K58" s="488"/>
      <c r="L58" s="488"/>
      <c r="M58" s="488"/>
      <c r="N58" s="490"/>
    </row>
    <row r="59" spans="1:14" hidden="1">
      <c r="A59" s="1249"/>
      <c r="B59" s="488" t="s">
        <v>606</v>
      </c>
      <c r="C59" s="489" t="s">
        <v>607</v>
      </c>
      <c r="D59" s="488">
        <v>2</v>
      </c>
      <c r="E59" s="488" t="s">
        <v>76</v>
      </c>
      <c r="F59" s="488"/>
      <c r="G59" s="488"/>
      <c r="H59" s="488">
        <v>2</v>
      </c>
      <c r="I59" s="488"/>
      <c r="J59" s="488"/>
      <c r="K59" s="488"/>
      <c r="L59" s="488"/>
      <c r="M59" s="488"/>
      <c r="N59" s="490"/>
    </row>
    <row r="60" spans="1:14" hidden="1">
      <c r="A60" s="1249"/>
      <c r="B60" s="488" t="s">
        <v>608</v>
      </c>
      <c r="C60" s="489" t="s">
        <v>609</v>
      </c>
      <c r="D60" s="488">
        <v>2</v>
      </c>
      <c r="E60" s="488" t="s">
        <v>76</v>
      </c>
      <c r="F60" s="488"/>
      <c r="G60" s="488"/>
      <c r="H60" s="488">
        <v>2</v>
      </c>
      <c r="I60" s="488"/>
      <c r="J60" s="488"/>
      <c r="K60" s="488"/>
      <c r="L60" s="488"/>
      <c r="M60" s="488"/>
      <c r="N60" s="490"/>
    </row>
    <row r="61" spans="1:14" hidden="1">
      <c r="A61" s="1249"/>
      <c r="B61" s="488" t="s">
        <v>610</v>
      </c>
      <c r="C61" s="489" t="s">
        <v>611</v>
      </c>
      <c r="D61" s="488">
        <v>2</v>
      </c>
      <c r="E61" s="488" t="s">
        <v>76</v>
      </c>
      <c r="F61" s="488"/>
      <c r="G61" s="488"/>
      <c r="H61" s="488">
        <v>2</v>
      </c>
      <c r="I61" s="488"/>
      <c r="J61" s="488"/>
      <c r="K61" s="488"/>
      <c r="L61" s="488"/>
      <c r="M61" s="488"/>
      <c r="N61" s="490"/>
    </row>
    <row r="62" spans="1:14" hidden="1">
      <c r="A62" s="1249"/>
      <c r="B62" s="488" t="s">
        <v>612</v>
      </c>
      <c r="C62" s="489" t="s">
        <v>613</v>
      </c>
      <c r="D62" s="488">
        <v>2</v>
      </c>
      <c r="E62" s="488" t="s">
        <v>76</v>
      </c>
      <c r="F62" s="488"/>
      <c r="G62" s="488"/>
      <c r="H62" s="488">
        <v>2</v>
      </c>
      <c r="I62" s="488"/>
      <c r="J62" s="488"/>
      <c r="K62" s="488"/>
      <c r="L62" s="488"/>
      <c r="M62" s="488"/>
      <c r="N62" s="490"/>
    </row>
    <row r="63" spans="1:14" hidden="1">
      <c r="A63" s="1249"/>
      <c r="B63" s="488" t="s">
        <v>614</v>
      </c>
      <c r="C63" s="489" t="s">
        <v>615</v>
      </c>
      <c r="D63" s="488">
        <v>2</v>
      </c>
      <c r="E63" s="488" t="s">
        <v>76</v>
      </c>
      <c r="F63" s="488"/>
      <c r="G63" s="488"/>
      <c r="H63" s="488">
        <v>2</v>
      </c>
      <c r="I63" s="488"/>
      <c r="J63" s="488"/>
      <c r="K63" s="488"/>
      <c r="L63" s="488"/>
      <c r="M63" s="488"/>
      <c r="N63" s="490"/>
    </row>
    <row r="64" spans="1:14" hidden="1">
      <c r="A64" s="1249"/>
      <c r="B64" s="488" t="s">
        <v>616</v>
      </c>
      <c r="C64" s="489" t="s">
        <v>617</v>
      </c>
      <c r="D64" s="488">
        <v>2</v>
      </c>
      <c r="E64" s="488" t="s">
        <v>76</v>
      </c>
      <c r="F64" s="488"/>
      <c r="G64" s="488"/>
      <c r="H64" s="488">
        <v>2</v>
      </c>
      <c r="I64" s="488"/>
      <c r="J64" s="488"/>
      <c r="K64" s="488"/>
      <c r="L64" s="488"/>
      <c r="M64" s="488"/>
      <c r="N64" s="490"/>
    </row>
    <row r="65" spans="1:14" hidden="1">
      <c r="A65" s="1249" t="s">
        <v>618</v>
      </c>
      <c r="B65" s="1249"/>
      <c r="C65" s="1249"/>
      <c r="D65" s="488">
        <v>22</v>
      </c>
      <c r="E65" s="488"/>
      <c r="F65" s="488">
        <v>0</v>
      </c>
      <c r="G65" s="488">
        <v>0</v>
      </c>
      <c r="H65" s="488">
        <v>22</v>
      </c>
      <c r="I65" s="488">
        <v>0</v>
      </c>
      <c r="J65" s="488">
        <v>0</v>
      </c>
      <c r="K65" s="488">
        <v>0</v>
      </c>
      <c r="L65" s="488">
        <v>0</v>
      </c>
      <c r="M65" s="488">
        <v>0</v>
      </c>
      <c r="N65" s="490"/>
    </row>
    <row r="66" spans="1:14">
      <c r="A66" s="1249" t="s">
        <v>73</v>
      </c>
      <c r="B66" s="488" t="s">
        <v>619</v>
      </c>
      <c r="C66" s="489" t="s">
        <v>620</v>
      </c>
      <c r="D66" s="488">
        <v>2</v>
      </c>
      <c r="E66" s="488" t="s">
        <v>76</v>
      </c>
      <c r="F66" s="488">
        <v>2</v>
      </c>
      <c r="G66" s="488"/>
      <c r="H66" s="488"/>
      <c r="I66" s="488"/>
      <c r="J66" s="488"/>
      <c r="K66" s="488"/>
      <c r="L66" s="488"/>
      <c r="M66" s="488"/>
      <c r="N66" s="490"/>
    </row>
    <row r="67" spans="1:14">
      <c r="A67" s="1249"/>
      <c r="B67" s="488" t="s">
        <v>621</v>
      </c>
      <c r="C67" s="489" t="s">
        <v>622</v>
      </c>
      <c r="D67" s="488">
        <v>2</v>
      </c>
      <c r="E67" s="488" t="s">
        <v>76</v>
      </c>
      <c r="F67" s="488">
        <v>2</v>
      </c>
      <c r="G67" s="488"/>
      <c r="H67" s="488"/>
      <c r="I67" s="488"/>
      <c r="J67" s="488"/>
      <c r="K67" s="488"/>
      <c r="L67" s="488"/>
      <c r="M67" s="488"/>
      <c r="N67" s="490"/>
    </row>
    <row r="68" spans="1:14">
      <c r="A68" s="1249"/>
      <c r="B68" s="488" t="s">
        <v>623</v>
      </c>
      <c r="C68" s="489" t="s">
        <v>624</v>
      </c>
      <c r="D68" s="488">
        <v>2</v>
      </c>
      <c r="E68" s="488" t="s">
        <v>76</v>
      </c>
      <c r="F68" s="488">
        <v>2</v>
      </c>
      <c r="G68" s="488"/>
      <c r="H68" s="488"/>
      <c r="I68" s="488"/>
      <c r="J68" s="488"/>
      <c r="K68" s="488"/>
      <c r="L68" s="488"/>
      <c r="M68" s="488"/>
      <c r="N68" s="490"/>
    </row>
    <row r="69" spans="1:14">
      <c r="A69" s="1249"/>
      <c r="B69" s="488" t="s">
        <v>625</v>
      </c>
      <c r="C69" s="489" t="s">
        <v>172</v>
      </c>
      <c r="D69" s="488">
        <v>2</v>
      </c>
      <c r="E69" s="488" t="s">
        <v>76</v>
      </c>
      <c r="F69" s="488">
        <v>2</v>
      </c>
      <c r="G69" s="488"/>
      <c r="H69" s="488"/>
      <c r="I69" s="488"/>
      <c r="J69" s="488"/>
      <c r="K69" s="488"/>
      <c r="L69" s="488"/>
      <c r="M69" s="488"/>
      <c r="N69" s="490"/>
    </row>
    <row r="70" spans="1:14">
      <c r="A70" s="1249"/>
      <c r="B70" s="488" t="s">
        <v>626</v>
      </c>
      <c r="C70" s="489" t="s">
        <v>627</v>
      </c>
      <c r="D70" s="488">
        <v>1</v>
      </c>
      <c r="E70" s="488" t="s">
        <v>76</v>
      </c>
      <c r="F70" s="488"/>
      <c r="G70" s="518">
        <v>1</v>
      </c>
      <c r="H70" s="488"/>
      <c r="I70" s="488"/>
      <c r="J70" s="488"/>
      <c r="K70" s="488"/>
      <c r="L70" s="488"/>
      <c r="M70" s="488"/>
      <c r="N70" s="490"/>
    </row>
    <row r="71" spans="1:14">
      <c r="A71" s="1249"/>
      <c r="B71" s="488" t="s">
        <v>628</v>
      </c>
      <c r="C71" s="489" t="s">
        <v>220</v>
      </c>
      <c r="D71" s="488">
        <v>1</v>
      </c>
      <c r="E71" s="488" t="s">
        <v>76</v>
      </c>
      <c r="F71" s="488">
        <v>1</v>
      </c>
      <c r="G71" s="488"/>
      <c r="H71" s="488"/>
      <c r="I71" s="488"/>
      <c r="J71" s="488"/>
      <c r="K71" s="488"/>
      <c r="L71" s="488"/>
      <c r="M71" s="488"/>
      <c r="N71" s="490"/>
    </row>
    <row r="72" spans="1:14">
      <c r="A72" s="1249"/>
      <c r="B72" s="488" t="s">
        <v>629</v>
      </c>
      <c r="C72" s="489" t="s">
        <v>211</v>
      </c>
      <c r="D72" s="488">
        <v>0</v>
      </c>
      <c r="E72" s="488" t="s">
        <v>76</v>
      </c>
      <c r="F72" s="488">
        <v>0</v>
      </c>
      <c r="G72" s="488"/>
      <c r="H72" s="488"/>
      <c r="I72" s="488"/>
      <c r="J72" s="488"/>
      <c r="K72" s="488"/>
      <c r="L72" s="488"/>
      <c r="M72" s="488"/>
      <c r="N72" s="490"/>
    </row>
    <row r="73" spans="1:14">
      <c r="A73" s="1249"/>
      <c r="B73" s="488" t="s">
        <v>630</v>
      </c>
      <c r="C73" s="489" t="s">
        <v>631</v>
      </c>
      <c r="D73" s="488">
        <v>2</v>
      </c>
      <c r="E73" s="488" t="s">
        <v>76</v>
      </c>
      <c r="F73" s="488"/>
      <c r="G73" s="488">
        <v>2</v>
      </c>
      <c r="H73" s="488"/>
      <c r="I73" s="488"/>
      <c r="J73" s="488"/>
      <c r="K73" s="488"/>
      <c r="L73" s="488"/>
      <c r="M73" s="488"/>
      <c r="N73" s="490"/>
    </row>
    <row r="74" spans="1:14">
      <c r="A74" s="1249"/>
      <c r="B74" s="488" t="s">
        <v>632</v>
      </c>
      <c r="C74" s="489" t="s">
        <v>87</v>
      </c>
      <c r="D74" s="488">
        <v>2</v>
      </c>
      <c r="E74" s="488" t="s">
        <v>76</v>
      </c>
      <c r="F74" s="488"/>
      <c r="G74" s="488">
        <v>2</v>
      </c>
      <c r="H74" s="488"/>
      <c r="I74" s="488"/>
      <c r="J74" s="488"/>
      <c r="K74" s="488"/>
      <c r="L74" s="488"/>
      <c r="M74" s="488"/>
      <c r="N74" s="490"/>
    </row>
    <row r="75" spans="1:14">
      <c r="A75" s="1249"/>
      <c r="B75" s="488" t="s">
        <v>633</v>
      </c>
      <c r="C75" s="489" t="s">
        <v>634</v>
      </c>
      <c r="D75" s="488">
        <v>2</v>
      </c>
      <c r="E75" s="488" t="s">
        <v>76</v>
      </c>
      <c r="F75" s="488"/>
      <c r="G75" s="488">
        <v>2</v>
      </c>
      <c r="H75" s="488"/>
      <c r="I75" s="488"/>
      <c r="J75" s="488"/>
      <c r="K75" s="488"/>
      <c r="L75" s="488"/>
      <c r="M75" s="488"/>
      <c r="N75" s="490"/>
    </row>
    <row r="76" spans="1:14">
      <c r="A76" s="1249"/>
      <c r="B76" s="488" t="s">
        <v>635</v>
      </c>
      <c r="C76" s="489" t="s">
        <v>636</v>
      </c>
      <c r="D76" s="488">
        <v>2</v>
      </c>
      <c r="E76" s="488" t="s">
        <v>76</v>
      </c>
      <c r="F76" s="488"/>
      <c r="G76" s="488">
        <v>2</v>
      </c>
      <c r="H76" s="488"/>
      <c r="I76" s="488"/>
      <c r="J76" s="488"/>
      <c r="K76" s="488"/>
      <c r="L76" s="488"/>
      <c r="M76" s="488"/>
      <c r="N76" s="490"/>
    </row>
    <row r="77" spans="1:14">
      <c r="A77" s="1249"/>
      <c r="B77" s="488" t="s">
        <v>637</v>
      </c>
      <c r="C77" s="489" t="s">
        <v>224</v>
      </c>
      <c r="D77" s="488">
        <v>0</v>
      </c>
      <c r="E77" s="488" t="s">
        <v>76</v>
      </c>
      <c r="F77" s="488"/>
      <c r="G77" s="488">
        <v>0</v>
      </c>
      <c r="H77" s="488"/>
      <c r="I77" s="488"/>
      <c r="J77" s="488"/>
      <c r="K77" s="488"/>
      <c r="L77" s="488"/>
      <c r="M77" s="488"/>
      <c r="N77" s="490"/>
    </row>
    <row r="78" spans="1:14">
      <c r="A78" s="1249"/>
      <c r="B78" s="520" t="s">
        <v>2331</v>
      </c>
      <c r="C78" s="537" t="s">
        <v>2008</v>
      </c>
      <c r="D78" s="520">
        <v>2</v>
      </c>
      <c r="E78" s="520" t="s">
        <v>76</v>
      </c>
      <c r="F78" s="520"/>
      <c r="G78" s="520"/>
      <c r="H78" s="520"/>
      <c r="I78" s="520"/>
      <c r="J78" s="520">
        <v>2</v>
      </c>
      <c r="K78" s="520"/>
      <c r="L78" s="520"/>
      <c r="M78" s="520"/>
      <c r="N78" s="515" t="s">
        <v>2010</v>
      </c>
    </row>
    <row r="79" spans="1:14">
      <c r="A79" s="1249"/>
      <c r="B79" s="520" t="s">
        <v>2332</v>
      </c>
      <c r="C79" s="537" t="s">
        <v>2009</v>
      </c>
      <c r="D79" s="520">
        <v>2</v>
      </c>
      <c r="E79" s="520" t="s">
        <v>76</v>
      </c>
      <c r="F79" s="520"/>
      <c r="G79" s="520"/>
      <c r="H79" s="520"/>
      <c r="I79" s="520"/>
      <c r="J79" s="520"/>
      <c r="K79" s="520">
        <v>2</v>
      </c>
      <c r="L79" s="520"/>
      <c r="M79" s="520"/>
      <c r="N79" s="515" t="s">
        <v>2011</v>
      </c>
    </row>
    <row r="80" spans="1:14">
      <c r="A80" s="1249"/>
      <c r="B80" s="488" t="s">
        <v>638</v>
      </c>
      <c r="C80" s="489" t="s">
        <v>639</v>
      </c>
      <c r="D80" s="488">
        <v>2</v>
      </c>
      <c r="E80" s="488" t="s">
        <v>76</v>
      </c>
      <c r="F80" s="488"/>
      <c r="G80" s="488"/>
      <c r="H80" s="488"/>
      <c r="I80" s="488"/>
      <c r="J80" s="488">
        <v>2</v>
      </c>
      <c r="K80" s="488"/>
      <c r="L80" s="488"/>
      <c r="M80" s="488"/>
      <c r="N80" s="490"/>
    </row>
    <row r="81" spans="1:14">
      <c r="A81" s="1249"/>
      <c r="B81" s="488" t="s">
        <v>640</v>
      </c>
      <c r="C81" s="489" t="s">
        <v>641</v>
      </c>
      <c r="D81" s="488">
        <v>2</v>
      </c>
      <c r="E81" s="488" t="s">
        <v>76</v>
      </c>
      <c r="F81" s="488"/>
      <c r="G81" s="488"/>
      <c r="H81" s="488"/>
      <c r="I81" s="488"/>
      <c r="J81" s="488">
        <v>2</v>
      </c>
      <c r="K81" s="488"/>
      <c r="L81" s="488"/>
      <c r="M81" s="488"/>
      <c r="N81" s="490"/>
    </row>
    <row r="82" spans="1:14">
      <c r="A82" s="1249"/>
      <c r="B82" s="488" t="s">
        <v>642</v>
      </c>
      <c r="C82" s="489" t="s">
        <v>643</v>
      </c>
      <c r="D82" s="488">
        <v>2</v>
      </c>
      <c r="E82" s="488" t="s">
        <v>76</v>
      </c>
      <c r="F82" s="488"/>
      <c r="G82" s="488"/>
      <c r="H82" s="488"/>
      <c r="I82" s="488"/>
      <c r="J82" s="488"/>
      <c r="K82" s="488">
        <v>2</v>
      </c>
      <c r="L82" s="488"/>
      <c r="M82" s="488"/>
      <c r="N82" s="490"/>
    </row>
    <row r="83" spans="1:14">
      <c r="A83" s="1249"/>
      <c r="B83" s="488" t="s">
        <v>644</v>
      </c>
      <c r="C83" s="489" t="s">
        <v>645</v>
      </c>
      <c r="D83" s="488">
        <v>2</v>
      </c>
      <c r="E83" s="488" t="s">
        <v>76</v>
      </c>
      <c r="F83" s="488"/>
      <c r="G83" s="488"/>
      <c r="H83" s="488"/>
      <c r="I83" s="488"/>
      <c r="J83" s="488"/>
      <c r="K83" s="488"/>
      <c r="L83" s="488">
        <v>2</v>
      </c>
      <c r="M83" s="488"/>
      <c r="N83" s="490"/>
    </row>
    <row r="84" spans="1:14">
      <c r="A84" s="1249"/>
      <c r="B84" s="488" t="s">
        <v>646</v>
      </c>
      <c r="C84" s="489" t="s">
        <v>647</v>
      </c>
      <c r="D84" s="488">
        <v>2</v>
      </c>
      <c r="E84" s="488" t="s">
        <v>76</v>
      </c>
      <c r="F84" s="488"/>
      <c r="G84" s="488"/>
      <c r="H84" s="488"/>
      <c r="I84" s="488"/>
      <c r="J84" s="488"/>
      <c r="K84" s="488"/>
      <c r="L84" s="488"/>
      <c r="M84" s="488">
        <v>2</v>
      </c>
      <c r="N84" s="490"/>
    </row>
    <row r="85" spans="1:14" s="542" customFormat="1">
      <c r="A85" s="1254" t="s">
        <v>94</v>
      </c>
      <c r="B85" s="1254"/>
      <c r="C85" s="1254"/>
      <c r="D85" s="496">
        <f>SUM(D66:D84)</f>
        <v>32</v>
      </c>
      <c r="E85" s="496"/>
      <c r="F85" s="496">
        <f t="shared" ref="F85:M85" si="0">SUM(F66:F84)</f>
        <v>9</v>
      </c>
      <c r="G85" s="496">
        <f t="shared" si="0"/>
        <v>9</v>
      </c>
      <c r="H85" s="496">
        <f t="shared" si="0"/>
        <v>0</v>
      </c>
      <c r="I85" s="496">
        <f t="shared" si="0"/>
        <v>0</v>
      </c>
      <c r="J85" s="496">
        <f t="shared" si="0"/>
        <v>6</v>
      </c>
      <c r="K85" s="496">
        <f t="shared" si="0"/>
        <v>4</v>
      </c>
      <c r="L85" s="496">
        <f t="shared" si="0"/>
        <v>2</v>
      </c>
      <c r="M85" s="496">
        <f t="shared" si="0"/>
        <v>2</v>
      </c>
      <c r="N85" s="497"/>
    </row>
    <row r="86" spans="1:14">
      <c r="A86" s="1249" t="s">
        <v>648</v>
      </c>
      <c r="B86" s="488" t="s">
        <v>649</v>
      </c>
      <c r="C86" s="489" t="s">
        <v>182</v>
      </c>
      <c r="D86" s="488">
        <v>2</v>
      </c>
      <c r="E86" s="488" t="s">
        <v>76</v>
      </c>
      <c r="F86" s="488"/>
      <c r="G86" s="488"/>
      <c r="H86" s="488">
        <v>2</v>
      </c>
      <c r="I86" s="488"/>
      <c r="J86" s="488"/>
      <c r="K86" s="488"/>
      <c r="L86" s="488"/>
      <c r="M86" s="488"/>
      <c r="N86" s="490"/>
    </row>
    <row r="87" spans="1:14">
      <c r="A87" s="1249"/>
      <c r="B87" s="488" t="s">
        <v>650</v>
      </c>
      <c r="C87" s="489" t="s">
        <v>651</v>
      </c>
      <c r="D87" s="488">
        <v>2</v>
      </c>
      <c r="E87" s="488" t="s">
        <v>76</v>
      </c>
      <c r="F87" s="488"/>
      <c r="G87" s="488"/>
      <c r="H87" s="488">
        <v>2</v>
      </c>
      <c r="I87" s="488"/>
      <c r="J87" s="488"/>
      <c r="K87" s="488"/>
      <c r="L87" s="488"/>
      <c r="M87" s="488"/>
      <c r="N87" s="490"/>
    </row>
    <row r="88" spans="1:14">
      <c r="A88" s="1249"/>
      <c r="B88" s="488" t="s">
        <v>652</v>
      </c>
      <c r="C88" s="489" t="s">
        <v>653</v>
      </c>
      <c r="D88" s="488">
        <v>2</v>
      </c>
      <c r="E88" s="488" t="s">
        <v>76</v>
      </c>
      <c r="F88" s="488"/>
      <c r="G88" s="488"/>
      <c r="H88" s="488"/>
      <c r="I88" s="488">
        <v>2</v>
      </c>
      <c r="J88" s="488"/>
      <c r="K88" s="488"/>
      <c r="L88" s="488"/>
      <c r="M88" s="488"/>
      <c r="N88" s="490"/>
    </row>
    <row r="89" spans="1:14">
      <c r="A89" s="1249"/>
      <c r="B89" s="488" t="s">
        <v>654</v>
      </c>
      <c r="C89" s="489" t="s">
        <v>162</v>
      </c>
      <c r="D89" s="488">
        <v>2</v>
      </c>
      <c r="E89" s="488" t="s">
        <v>76</v>
      </c>
      <c r="F89" s="488"/>
      <c r="G89" s="488"/>
      <c r="H89" s="488"/>
      <c r="I89" s="488">
        <v>2</v>
      </c>
      <c r="J89" s="488"/>
      <c r="K89" s="488"/>
      <c r="L89" s="488"/>
      <c r="M89" s="488"/>
      <c r="N89" s="490"/>
    </row>
    <row r="90" spans="1:14">
      <c r="A90" s="1249"/>
      <c r="B90" s="488" t="s">
        <v>655</v>
      </c>
      <c r="C90" s="489" t="s">
        <v>656</v>
      </c>
      <c r="D90" s="488">
        <v>2</v>
      </c>
      <c r="E90" s="488" t="s">
        <v>76</v>
      </c>
      <c r="F90" s="488"/>
      <c r="G90" s="488"/>
      <c r="H90" s="488"/>
      <c r="I90" s="488"/>
      <c r="J90" s="488"/>
      <c r="K90" s="488"/>
      <c r="L90" s="518">
        <v>2</v>
      </c>
      <c r="M90" s="488"/>
      <c r="N90" s="490"/>
    </row>
    <row r="91" spans="1:14">
      <c r="A91" s="1249"/>
      <c r="B91" s="488" t="s">
        <v>657</v>
      </c>
      <c r="C91" s="489" t="s">
        <v>658</v>
      </c>
      <c r="D91" s="488">
        <v>2</v>
      </c>
      <c r="E91" s="488" t="s">
        <v>76</v>
      </c>
      <c r="F91" s="488"/>
      <c r="G91" s="488"/>
      <c r="H91" s="488"/>
      <c r="I91" s="488"/>
      <c r="J91" s="488">
        <v>2</v>
      </c>
      <c r="K91" s="488"/>
      <c r="L91" s="488"/>
      <c r="M91" s="488"/>
      <c r="N91" s="490"/>
    </row>
    <row r="92" spans="1:14">
      <c r="A92" s="1249"/>
      <c r="B92" s="488" t="s">
        <v>659</v>
      </c>
      <c r="C92" s="489" t="s">
        <v>660</v>
      </c>
      <c r="D92" s="488">
        <v>2</v>
      </c>
      <c r="E92" s="488" t="s">
        <v>76</v>
      </c>
      <c r="F92" s="488"/>
      <c r="G92" s="488"/>
      <c r="H92" s="488"/>
      <c r="I92" s="488"/>
      <c r="J92" s="488">
        <v>2</v>
      </c>
      <c r="K92" s="488"/>
      <c r="L92" s="488"/>
      <c r="M92" s="488"/>
      <c r="N92" s="490"/>
    </row>
    <row r="93" spans="1:14">
      <c r="A93" s="1249"/>
      <c r="B93" s="488" t="s">
        <v>661</v>
      </c>
      <c r="C93" s="489" t="s">
        <v>662</v>
      </c>
      <c r="D93" s="488">
        <v>2</v>
      </c>
      <c r="E93" s="488" t="s">
        <v>76</v>
      </c>
      <c r="F93" s="488"/>
      <c r="G93" s="488"/>
      <c r="H93" s="488"/>
      <c r="I93" s="488"/>
      <c r="J93" s="488"/>
      <c r="K93" s="488">
        <v>2</v>
      </c>
      <c r="L93" s="488"/>
      <c r="M93" s="488"/>
      <c r="N93" s="490"/>
    </row>
    <row r="94" spans="1:14">
      <c r="A94" s="1249"/>
      <c r="B94" s="488" t="s">
        <v>663</v>
      </c>
      <c r="C94" s="489" t="s">
        <v>664</v>
      </c>
      <c r="D94" s="488">
        <v>2</v>
      </c>
      <c r="E94" s="488" t="s">
        <v>76</v>
      </c>
      <c r="F94" s="488"/>
      <c r="G94" s="488"/>
      <c r="H94" s="488"/>
      <c r="I94" s="488"/>
      <c r="J94" s="488"/>
      <c r="K94" s="488">
        <v>2</v>
      </c>
      <c r="L94" s="488"/>
      <c r="M94" s="488"/>
      <c r="N94" s="490"/>
    </row>
    <row r="95" spans="1:14">
      <c r="A95" s="1249"/>
      <c r="B95" s="519" t="s">
        <v>2012</v>
      </c>
      <c r="C95" s="538" t="s">
        <v>725</v>
      </c>
      <c r="D95" s="519">
        <v>2</v>
      </c>
      <c r="E95" s="519" t="s">
        <v>76</v>
      </c>
      <c r="F95" s="519"/>
      <c r="G95" s="519"/>
      <c r="H95" s="519"/>
      <c r="I95" s="519"/>
      <c r="J95" s="519"/>
      <c r="K95" s="519">
        <v>2</v>
      </c>
      <c r="L95" s="519"/>
      <c r="M95" s="519"/>
      <c r="N95" s="539" t="s">
        <v>2013</v>
      </c>
    </row>
    <row r="96" spans="1:14">
      <c r="A96" s="1249"/>
      <c r="B96" s="488" t="s">
        <v>665</v>
      </c>
      <c r="C96" s="489" t="s">
        <v>666</v>
      </c>
      <c r="D96" s="488">
        <v>4</v>
      </c>
      <c r="E96" s="488" t="s">
        <v>76</v>
      </c>
      <c r="F96" s="488"/>
      <c r="G96" s="488"/>
      <c r="H96" s="488"/>
      <c r="I96" s="488"/>
      <c r="J96" s="488"/>
      <c r="K96" s="488"/>
      <c r="L96" s="488">
        <v>4</v>
      </c>
      <c r="M96" s="488"/>
      <c r="N96" s="490"/>
    </row>
    <row r="97" spans="1:14">
      <c r="A97" s="1249"/>
      <c r="B97" s="488" t="s">
        <v>667</v>
      </c>
      <c r="C97" s="489" t="s">
        <v>668</v>
      </c>
      <c r="D97" s="488">
        <v>4</v>
      </c>
      <c r="E97" s="488" t="s">
        <v>76</v>
      </c>
      <c r="F97" s="488"/>
      <c r="G97" s="488"/>
      <c r="H97" s="488"/>
      <c r="I97" s="488"/>
      <c r="J97" s="488"/>
      <c r="K97" s="488"/>
      <c r="L97" s="488"/>
      <c r="M97" s="488">
        <v>4</v>
      </c>
      <c r="N97" s="490"/>
    </row>
    <row r="98" spans="1:14" s="542" customFormat="1">
      <c r="A98" s="1254" t="s">
        <v>669</v>
      </c>
      <c r="B98" s="1254"/>
      <c r="C98" s="1254"/>
      <c r="D98" s="496">
        <f>SUM(D86:D97)</f>
        <v>28</v>
      </c>
      <c r="E98" s="496"/>
      <c r="F98" s="496">
        <f t="shared" ref="F98:M98" si="1">SUM(F86:F97)</f>
        <v>0</v>
      </c>
      <c r="G98" s="496">
        <f t="shared" si="1"/>
        <v>0</v>
      </c>
      <c r="H98" s="496">
        <f t="shared" si="1"/>
        <v>4</v>
      </c>
      <c r="I98" s="496">
        <f t="shared" si="1"/>
        <v>4</v>
      </c>
      <c r="J98" s="496">
        <f t="shared" si="1"/>
        <v>4</v>
      </c>
      <c r="K98" s="496">
        <f t="shared" si="1"/>
        <v>6</v>
      </c>
      <c r="L98" s="496">
        <f t="shared" si="1"/>
        <v>6</v>
      </c>
      <c r="M98" s="496">
        <f t="shared" si="1"/>
        <v>4</v>
      </c>
      <c r="N98" s="497"/>
    </row>
    <row r="99" spans="1:14">
      <c r="A99" s="1249" t="s">
        <v>670</v>
      </c>
      <c r="B99" s="488" t="s">
        <v>671</v>
      </c>
      <c r="C99" s="489" t="s">
        <v>672</v>
      </c>
      <c r="D99" s="488">
        <v>2</v>
      </c>
      <c r="E99" s="488" t="s">
        <v>76</v>
      </c>
      <c r="F99" s="488"/>
      <c r="G99" s="488"/>
      <c r="H99" s="488">
        <v>2</v>
      </c>
      <c r="I99" s="488"/>
      <c r="J99" s="488"/>
      <c r="K99" s="488"/>
      <c r="L99" s="488"/>
      <c r="M99" s="488"/>
      <c r="N99" s="490"/>
    </row>
    <row r="100" spans="1:14">
      <c r="A100" s="1249"/>
      <c r="B100" s="488" t="s">
        <v>673</v>
      </c>
      <c r="C100" s="489" t="s">
        <v>674</v>
      </c>
      <c r="D100" s="488">
        <v>2</v>
      </c>
      <c r="E100" s="488" t="s">
        <v>76</v>
      </c>
      <c r="F100" s="488"/>
      <c r="G100" s="488"/>
      <c r="H100" s="488"/>
      <c r="I100" s="488">
        <v>2</v>
      </c>
      <c r="J100" s="488"/>
      <c r="K100" s="488"/>
      <c r="L100" s="488"/>
      <c r="M100" s="488"/>
      <c r="N100" s="490"/>
    </row>
    <row r="101" spans="1:14">
      <c r="A101" s="1249"/>
      <c r="B101" s="488" t="s">
        <v>675</v>
      </c>
      <c r="C101" s="489" t="s">
        <v>676</v>
      </c>
      <c r="D101" s="488">
        <v>2</v>
      </c>
      <c r="E101" s="488" t="s">
        <v>76</v>
      </c>
      <c r="F101" s="488"/>
      <c r="G101" s="488"/>
      <c r="H101" s="488"/>
      <c r="I101" s="488">
        <v>2</v>
      </c>
      <c r="J101" s="488"/>
      <c r="K101" s="488"/>
      <c r="L101" s="488"/>
      <c r="M101" s="488"/>
      <c r="N101" s="490"/>
    </row>
    <row r="102" spans="1:14">
      <c r="A102" s="1249"/>
      <c r="B102" s="488" t="s">
        <v>677</v>
      </c>
      <c r="C102" s="489" t="s">
        <v>678</v>
      </c>
      <c r="D102" s="488">
        <v>2</v>
      </c>
      <c r="E102" s="488" t="s">
        <v>76</v>
      </c>
      <c r="F102" s="488"/>
      <c r="G102" s="488"/>
      <c r="H102" s="488"/>
      <c r="I102" s="523"/>
      <c r="J102" s="523"/>
      <c r="K102" s="523"/>
      <c r="L102" s="523">
        <v>2</v>
      </c>
      <c r="M102" s="488"/>
      <c r="N102" s="490"/>
    </row>
    <row r="103" spans="1:14">
      <c r="A103" s="1249"/>
      <c r="B103" s="488" t="s">
        <v>679</v>
      </c>
      <c r="C103" s="489" t="s">
        <v>680</v>
      </c>
      <c r="D103" s="488">
        <v>2</v>
      </c>
      <c r="E103" s="488" t="s">
        <v>76</v>
      </c>
      <c r="F103" s="488"/>
      <c r="G103" s="488"/>
      <c r="H103" s="488"/>
      <c r="I103" s="523"/>
      <c r="J103" s="523">
        <v>2</v>
      </c>
      <c r="K103" s="523"/>
      <c r="L103" s="523"/>
      <c r="M103" s="488"/>
      <c r="N103" s="490"/>
    </row>
    <row r="104" spans="1:14">
      <c r="A104" s="1249"/>
      <c r="B104" s="488" t="s">
        <v>681</v>
      </c>
      <c r="C104" s="489" t="s">
        <v>682</v>
      </c>
      <c r="D104" s="488">
        <v>2</v>
      </c>
      <c r="E104" s="488" t="s">
        <v>76</v>
      </c>
      <c r="F104" s="488"/>
      <c r="G104" s="488"/>
      <c r="H104" s="488"/>
      <c r="I104" s="523"/>
      <c r="J104" s="523"/>
      <c r="K104" s="523">
        <v>2</v>
      </c>
      <c r="L104" s="523"/>
      <c r="M104" s="488"/>
      <c r="N104" s="490"/>
    </row>
    <row r="105" spans="1:14">
      <c r="A105" s="1249"/>
      <c r="B105" s="488" t="s">
        <v>683</v>
      </c>
      <c r="C105" s="489" t="s">
        <v>684</v>
      </c>
      <c r="D105" s="488">
        <v>2</v>
      </c>
      <c r="E105" s="488" t="s">
        <v>76</v>
      </c>
      <c r="F105" s="488"/>
      <c r="G105" s="488"/>
      <c r="H105" s="488"/>
      <c r="I105" s="523"/>
      <c r="J105" s="523">
        <v>2</v>
      </c>
      <c r="K105" s="523"/>
      <c r="L105" s="523"/>
      <c r="M105" s="488"/>
      <c r="N105" s="490"/>
    </row>
    <row r="106" spans="1:14">
      <c r="A106" s="1249"/>
      <c r="B106" s="488" t="s">
        <v>685</v>
      </c>
      <c r="C106" s="489" t="s">
        <v>686</v>
      </c>
      <c r="D106" s="488">
        <v>2</v>
      </c>
      <c r="E106" s="488" t="s">
        <v>76</v>
      </c>
      <c r="F106" s="488"/>
      <c r="G106" s="488"/>
      <c r="H106" s="488"/>
      <c r="I106" s="523"/>
      <c r="J106" s="523">
        <v>2</v>
      </c>
      <c r="K106" s="523"/>
      <c r="L106" s="523"/>
      <c r="M106" s="488"/>
      <c r="N106" s="490"/>
    </row>
    <row r="107" spans="1:14">
      <c r="A107" s="1249"/>
      <c r="B107" s="488" t="s">
        <v>687</v>
      </c>
      <c r="C107" s="489" t="s">
        <v>688</v>
      </c>
      <c r="D107" s="488">
        <v>2</v>
      </c>
      <c r="E107" s="488" t="s">
        <v>76</v>
      </c>
      <c r="F107" s="488"/>
      <c r="G107" s="488"/>
      <c r="H107" s="488"/>
      <c r="I107" s="488"/>
      <c r="J107" s="488"/>
      <c r="K107" s="488">
        <v>2</v>
      </c>
      <c r="L107" s="488"/>
      <c r="M107" s="488"/>
      <c r="N107" s="490"/>
    </row>
    <row r="108" spans="1:14">
      <c r="A108" s="1249"/>
      <c r="B108" s="488" t="s">
        <v>689</v>
      </c>
      <c r="C108" s="489" t="s">
        <v>690</v>
      </c>
      <c r="D108" s="488">
        <v>2</v>
      </c>
      <c r="E108" s="488" t="s">
        <v>76</v>
      </c>
      <c r="F108" s="488"/>
      <c r="G108" s="488"/>
      <c r="H108" s="488"/>
      <c r="I108" s="488"/>
      <c r="J108" s="488"/>
      <c r="K108" s="488">
        <v>2</v>
      </c>
      <c r="L108" s="488"/>
      <c r="M108" s="488"/>
      <c r="N108" s="490"/>
    </row>
    <row r="109" spans="1:14">
      <c r="A109" s="1249"/>
      <c r="B109" s="488" t="s">
        <v>691</v>
      </c>
      <c r="C109" s="489" t="s">
        <v>692</v>
      </c>
      <c r="D109" s="488">
        <v>4</v>
      </c>
      <c r="E109" s="488" t="s">
        <v>76</v>
      </c>
      <c r="F109" s="488"/>
      <c r="G109" s="488"/>
      <c r="H109" s="488"/>
      <c r="I109" s="488"/>
      <c r="J109" s="488"/>
      <c r="K109" s="488"/>
      <c r="L109" s="488">
        <v>4</v>
      </c>
      <c r="M109" s="488"/>
      <c r="N109" s="490"/>
    </row>
    <row r="110" spans="1:14">
      <c r="A110" s="1249"/>
      <c r="B110" s="488" t="s">
        <v>693</v>
      </c>
      <c r="C110" s="489" t="s">
        <v>694</v>
      </c>
      <c r="D110" s="488">
        <v>4</v>
      </c>
      <c r="E110" s="488" t="s">
        <v>76</v>
      </c>
      <c r="F110" s="488"/>
      <c r="G110" s="488"/>
      <c r="H110" s="488"/>
      <c r="I110" s="488"/>
      <c r="J110" s="488"/>
      <c r="K110" s="488"/>
      <c r="L110" s="488"/>
      <c r="M110" s="488">
        <v>4</v>
      </c>
      <c r="N110" s="490"/>
    </row>
    <row r="111" spans="1:14" s="542" customFormat="1">
      <c r="A111" s="1254" t="s">
        <v>695</v>
      </c>
      <c r="B111" s="1254"/>
      <c r="C111" s="1254"/>
      <c r="D111" s="496">
        <f>SUM(D99:D110)</f>
        <v>28</v>
      </c>
      <c r="E111" s="496"/>
      <c r="F111" s="496">
        <f t="shared" ref="F111:M111" si="2">SUM(F99:F110)</f>
        <v>0</v>
      </c>
      <c r="G111" s="496">
        <f t="shared" si="2"/>
        <v>0</v>
      </c>
      <c r="H111" s="496">
        <f t="shared" si="2"/>
        <v>2</v>
      </c>
      <c r="I111" s="496">
        <f t="shared" si="2"/>
        <v>4</v>
      </c>
      <c r="J111" s="496">
        <f t="shared" si="2"/>
        <v>6</v>
      </c>
      <c r="K111" s="496">
        <f t="shared" si="2"/>
        <v>6</v>
      </c>
      <c r="L111" s="496">
        <f t="shared" si="2"/>
        <v>6</v>
      </c>
      <c r="M111" s="496">
        <f t="shared" si="2"/>
        <v>4</v>
      </c>
      <c r="N111" s="497"/>
    </row>
    <row r="112" spans="1:14">
      <c r="A112" s="1249" t="s">
        <v>696</v>
      </c>
      <c r="B112" s="488" t="s">
        <v>697</v>
      </c>
      <c r="C112" s="489" t="s">
        <v>698</v>
      </c>
      <c r="D112" s="488">
        <v>2</v>
      </c>
      <c r="E112" s="488" t="s">
        <v>76</v>
      </c>
      <c r="F112" s="488">
        <v>2</v>
      </c>
      <c r="G112" s="488"/>
      <c r="H112" s="488"/>
      <c r="I112" s="488"/>
      <c r="J112" s="488"/>
      <c r="K112" s="488"/>
      <c r="L112" s="488"/>
      <c r="M112" s="488"/>
      <c r="N112" s="490"/>
    </row>
    <row r="113" spans="1:14">
      <c r="A113" s="1249"/>
      <c r="B113" s="488" t="s">
        <v>699</v>
      </c>
      <c r="C113" s="489" t="s">
        <v>700</v>
      </c>
      <c r="D113" s="488">
        <v>1</v>
      </c>
      <c r="E113" s="488" t="s">
        <v>76</v>
      </c>
      <c r="F113" s="488">
        <v>1</v>
      </c>
      <c r="G113" s="488"/>
      <c r="H113" s="488"/>
      <c r="I113" s="488"/>
      <c r="J113" s="488"/>
      <c r="K113" s="488"/>
      <c r="L113" s="488"/>
      <c r="M113" s="488"/>
      <c r="N113" s="490"/>
    </row>
    <row r="114" spans="1:14">
      <c r="A114" s="1249"/>
      <c r="B114" s="488" t="s">
        <v>701</v>
      </c>
      <c r="C114" s="489" t="s">
        <v>702</v>
      </c>
      <c r="D114" s="488">
        <v>1</v>
      </c>
      <c r="E114" s="488" t="s">
        <v>76</v>
      </c>
      <c r="F114" s="488"/>
      <c r="G114" s="488">
        <v>1</v>
      </c>
      <c r="H114" s="488"/>
      <c r="I114" s="488"/>
      <c r="J114" s="488"/>
      <c r="K114" s="488"/>
      <c r="L114" s="488"/>
      <c r="M114" s="488"/>
      <c r="N114" s="490"/>
    </row>
    <row r="115" spans="1:14">
      <c r="A115" s="1249"/>
      <c r="B115" s="488" t="s">
        <v>703</v>
      </c>
      <c r="C115" s="489" t="s">
        <v>704</v>
      </c>
      <c r="D115" s="488">
        <v>2</v>
      </c>
      <c r="E115" s="488" t="s">
        <v>76</v>
      </c>
      <c r="F115" s="488"/>
      <c r="G115" s="488">
        <v>2</v>
      </c>
      <c r="H115" s="488"/>
      <c r="I115" s="488"/>
      <c r="J115" s="488"/>
      <c r="K115" s="488"/>
      <c r="L115" s="488"/>
      <c r="M115" s="488"/>
      <c r="N115" s="490"/>
    </row>
    <row r="116" spans="1:14">
      <c r="A116" s="1249"/>
      <c r="B116" s="488" t="s">
        <v>705</v>
      </c>
      <c r="C116" s="489" t="s">
        <v>706</v>
      </c>
      <c r="D116" s="488">
        <v>2</v>
      </c>
      <c r="E116" s="488" t="s">
        <v>76</v>
      </c>
      <c r="F116" s="488"/>
      <c r="G116" s="488"/>
      <c r="H116" s="488">
        <v>2</v>
      </c>
      <c r="I116" s="488"/>
      <c r="J116" s="488"/>
      <c r="K116" s="488"/>
      <c r="L116" s="488"/>
      <c r="M116" s="488"/>
      <c r="N116" s="490"/>
    </row>
    <row r="117" spans="1:14">
      <c r="A117" s="1249"/>
      <c r="B117" s="488" t="s">
        <v>707</v>
      </c>
      <c r="C117" s="489" t="s">
        <v>708</v>
      </c>
      <c r="D117" s="488">
        <v>2</v>
      </c>
      <c r="E117" s="488" t="s">
        <v>76</v>
      </c>
      <c r="F117" s="488"/>
      <c r="G117" s="488"/>
      <c r="H117" s="488">
        <v>2</v>
      </c>
      <c r="I117" s="488"/>
      <c r="J117" s="488"/>
      <c r="K117" s="488"/>
      <c r="L117" s="488"/>
      <c r="M117" s="488"/>
      <c r="N117" s="490"/>
    </row>
    <row r="118" spans="1:14">
      <c r="A118" s="1249"/>
      <c r="B118" s="516" t="s">
        <v>2335</v>
      </c>
      <c r="C118" s="540" t="s">
        <v>709</v>
      </c>
      <c r="D118" s="516">
        <v>2</v>
      </c>
      <c r="E118" s="516" t="s">
        <v>76</v>
      </c>
      <c r="F118" s="516"/>
      <c r="G118" s="516"/>
      <c r="H118" s="516"/>
      <c r="I118" s="516">
        <v>2</v>
      </c>
      <c r="J118" s="516"/>
      <c r="K118" s="516"/>
      <c r="L118" s="516"/>
      <c r="M118" s="516"/>
      <c r="N118" s="541"/>
    </row>
    <row r="119" spans="1:14">
      <c r="A119" s="1249"/>
      <c r="B119" s="516" t="s">
        <v>2334</v>
      </c>
      <c r="C119" s="540" t="s">
        <v>2333</v>
      </c>
      <c r="D119" s="516">
        <v>2</v>
      </c>
      <c r="E119" s="516" t="s">
        <v>76</v>
      </c>
      <c r="F119" s="516"/>
      <c r="G119" s="516"/>
      <c r="H119" s="516">
        <v>2</v>
      </c>
      <c r="I119" s="516"/>
      <c r="J119" s="516"/>
      <c r="K119" s="516"/>
      <c r="L119" s="516"/>
      <c r="M119" s="516"/>
      <c r="N119" s="541"/>
    </row>
    <row r="120" spans="1:14" s="1146" customFormat="1">
      <c r="A120" s="1249"/>
      <c r="B120" s="1143" t="s">
        <v>3046</v>
      </c>
      <c r="C120" s="1144" t="s">
        <v>3047</v>
      </c>
      <c r="D120" s="517">
        <v>2</v>
      </c>
      <c r="E120" s="517" t="s">
        <v>76</v>
      </c>
      <c r="F120" s="517"/>
      <c r="G120" s="517"/>
      <c r="H120" s="517"/>
      <c r="I120" s="517"/>
      <c r="J120" s="517">
        <v>2</v>
      </c>
      <c r="K120" s="517"/>
      <c r="L120" s="517"/>
      <c r="M120" s="517"/>
      <c r="N120" s="1145"/>
    </row>
    <row r="121" spans="1:14" s="542" customFormat="1">
      <c r="A121" s="1254" t="s">
        <v>710</v>
      </c>
      <c r="B121" s="1254"/>
      <c r="C121" s="1254"/>
      <c r="D121" s="496">
        <f>SUM(D112:D120)</f>
        <v>16</v>
      </c>
      <c r="E121" s="496"/>
      <c r="F121" s="496">
        <f t="shared" ref="F121:M121" si="3">SUM(F112:F120)</f>
        <v>3</v>
      </c>
      <c r="G121" s="496">
        <f t="shared" si="3"/>
        <v>3</v>
      </c>
      <c r="H121" s="496">
        <f t="shared" si="3"/>
        <v>6</v>
      </c>
      <c r="I121" s="496">
        <f t="shared" si="3"/>
        <v>2</v>
      </c>
      <c r="J121" s="496">
        <f t="shared" si="3"/>
        <v>2</v>
      </c>
      <c r="K121" s="496">
        <f t="shared" si="3"/>
        <v>0</v>
      </c>
      <c r="L121" s="496">
        <f t="shared" si="3"/>
        <v>0</v>
      </c>
      <c r="M121" s="496">
        <f t="shared" si="3"/>
        <v>0</v>
      </c>
      <c r="N121" s="497"/>
    </row>
    <row r="122" spans="1:14">
      <c r="A122" s="1249" t="s">
        <v>711</v>
      </c>
      <c r="B122" s="488" t="s">
        <v>712</v>
      </c>
      <c r="C122" s="489" t="s">
        <v>713</v>
      </c>
      <c r="D122" s="488">
        <v>2</v>
      </c>
      <c r="E122" s="488" t="s">
        <v>76</v>
      </c>
      <c r="F122" s="488"/>
      <c r="G122" s="488">
        <v>2</v>
      </c>
      <c r="H122" s="488"/>
      <c r="I122" s="488"/>
      <c r="J122" s="488"/>
      <c r="K122" s="488"/>
      <c r="L122" s="488"/>
      <c r="M122" s="488"/>
      <c r="N122" s="490"/>
    </row>
    <row r="123" spans="1:14">
      <c r="A123" s="1249"/>
      <c r="B123" s="488" t="s">
        <v>714</v>
      </c>
      <c r="C123" s="489" t="s">
        <v>715</v>
      </c>
      <c r="D123" s="488">
        <v>2</v>
      </c>
      <c r="E123" s="488" t="s">
        <v>76</v>
      </c>
      <c r="F123" s="488"/>
      <c r="G123" s="488"/>
      <c r="H123" s="488">
        <v>2</v>
      </c>
      <c r="I123" s="488"/>
      <c r="J123" s="488"/>
      <c r="K123" s="488"/>
      <c r="L123" s="488"/>
      <c r="M123" s="488"/>
      <c r="N123" s="490"/>
    </row>
    <row r="124" spans="1:14">
      <c r="A124" s="1249"/>
      <c r="B124" s="488" t="s">
        <v>716</v>
      </c>
      <c r="C124" s="489" t="s">
        <v>717</v>
      </c>
      <c r="D124" s="488">
        <v>2</v>
      </c>
      <c r="E124" s="488" t="s">
        <v>76</v>
      </c>
      <c r="F124" s="488"/>
      <c r="G124" s="488"/>
      <c r="H124" s="488">
        <v>2</v>
      </c>
      <c r="I124" s="488"/>
      <c r="J124" s="488"/>
      <c r="K124" s="488"/>
      <c r="L124" s="488"/>
      <c r="M124" s="488"/>
      <c r="N124" s="490"/>
    </row>
    <row r="125" spans="1:14">
      <c r="A125" s="1249"/>
      <c r="B125" s="488" t="s">
        <v>718</v>
      </c>
      <c r="C125" s="489" t="s">
        <v>719</v>
      </c>
      <c r="D125" s="488">
        <v>2</v>
      </c>
      <c r="E125" s="488" t="s">
        <v>76</v>
      </c>
      <c r="F125" s="488"/>
      <c r="G125" s="488"/>
      <c r="H125" s="488">
        <v>2</v>
      </c>
      <c r="I125" s="488"/>
      <c r="J125" s="488"/>
      <c r="K125" s="488"/>
      <c r="L125" s="488"/>
      <c r="M125" s="488"/>
      <c r="N125" s="490"/>
    </row>
    <row r="126" spans="1:14">
      <c r="A126" s="1249"/>
      <c r="B126" s="488" t="s">
        <v>720</v>
      </c>
      <c r="C126" s="489" t="s">
        <v>721</v>
      </c>
      <c r="D126" s="488">
        <v>2</v>
      </c>
      <c r="E126" s="488" t="s">
        <v>76</v>
      </c>
      <c r="F126" s="488"/>
      <c r="G126" s="488"/>
      <c r="H126" s="488"/>
      <c r="I126" s="488">
        <v>2</v>
      </c>
      <c r="J126" s="488"/>
      <c r="K126" s="488"/>
      <c r="L126" s="488"/>
      <c r="M126" s="488"/>
      <c r="N126" s="490"/>
    </row>
    <row r="127" spans="1:14">
      <c r="A127" s="1249"/>
      <c r="B127" s="488" t="s">
        <v>722</v>
      </c>
      <c r="C127" s="489" t="s">
        <v>723</v>
      </c>
      <c r="D127" s="488">
        <v>2</v>
      </c>
      <c r="E127" s="488" t="s">
        <v>76</v>
      </c>
      <c r="F127" s="488"/>
      <c r="G127" s="488"/>
      <c r="H127" s="488"/>
      <c r="I127" s="488"/>
      <c r="J127" s="488">
        <v>2</v>
      </c>
      <c r="K127" s="488"/>
      <c r="L127" s="488"/>
      <c r="M127" s="488"/>
      <c r="N127" s="490"/>
    </row>
    <row r="128" spans="1:14">
      <c r="A128" s="1249"/>
      <c r="B128" s="516" t="s">
        <v>2014</v>
      </c>
      <c r="C128" s="540" t="s">
        <v>724</v>
      </c>
      <c r="D128" s="516">
        <v>2</v>
      </c>
      <c r="E128" s="516" t="s">
        <v>76</v>
      </c>
      <c r="F128" s="516"/>
      <c r="G128" s="516"/>
      <c r="H128" s="516"/>
      <c r="I128" s="516"/>
      <c r="J128" s="516">
        <v>2</v>
      </c>
      <c r="K128" s="516"/>
      <c r="L128" s="516"/>
      <c r="M128" s="516"/>
      <c r="N128" s="541"/>
    </row>
    <row r="129" spans="1:14" s="892" customFormat="1">
      <c r="A129" s="1249"/>
      <c r="B129" s="519" t="s">
        <v>2336</v>
      </c>
      <c r="C129" s="538" t="s">
        <v>2337</v>
      </c>
      <c r="D129" s="519">
        <v>2</v>
      </c>
      <c r="E129" s="519" t="s">
        <v>2338</v>
      </c>
      <c r="F129" s="519"/>
      <c r="G129" s="519"/>
      <c r="H129" s="519"/>
      <c r="I129" s="519"/>
      <c r="J129" s="519"/>
      <c r="K129" s="519">
        <v>2</v>
      </c>
      <c r="L129" s="519"/>
      <c r="M129" s="519"/>
      <c r="N129" s="539" t="s">
        <v>2339</v>
      </c>
    </row>
    <row r="130" spans="1:14">
      <c r="A130" s="1249"/>
      <c r="B130" s="488" t="s">
        <v>726</v>
      </c>
      <c r="C130" s="489" t="s">
        <v>727</v>
      </c>
      <c r="D130" s="488">
        <v>2</v>
      </c>
      <c r="E130" s="488" t="s">
        <v>76</v>
      </c>
      <c r="F130" s="488"/>
      <c r="G130" s="488"/>
      <c r="H130" s="488"/>
      <c r="I130" s="488"/>
      <c r="J130" s="488"/>
      <c r="K130" s="488">
        <v>2</v>
      </c>
      <c r="L130" s="488"/>
      <c r="M130" s="488"/>
      <c r="N130" s="490"/>
    </row>
    <row r="131" spans="1:14" s="542" customFormat="1">
      <c r="A131" s="1254" t="s">
        <v>728</v>
      </c>
      <c r="B131" s="1254"/>
      <c r="C131" s="1254"/>
      <c r="D131" s="496">
        <f>SUM(D122:D130)</f>
        <v>18</v>
      </c>
      <c r="E131" s="496"/>
      <c r="F131" s="496">
        <f t="shared" ref="F131:M131" si="4">SUM(F122:F130)</f>
        <v>0</v>
      </c>
      <c r="G131" s="496">
        <f t="shared" si="4"/>
        <v>2</v>
      </c>
      <c r="H131" s="496">
        <f t="shared" si="4"/>
        <v>6</v>
      </c>
      <c r="I131" s="496">
        <f t="shared" si="4"/>
        <v>2</v>
      </c>
      <c r="J131" s="496">
        <f t="shared" si="4"/>
        <v>4</v>
      </c>
      <c r="K131" s="496">
        <f t="shared" si="4"/>
        <v>4</v>
      </c>
      <c r="L131" s="496">
        <f t="shared" si="4"/>
        <v>0</v>
      </c>
      <c r="M131" s="496">
        <f t="shared" si="4"/>
        <v>0</v>
      </c>
      <c r="N131" s="497"/>
    </row>
    <row r="132" spans="1:14">
      <c r="A132" s="1249" t="s">
        <v>729</v>
      </c>
      <c r="B132" s="488" t="s">
        <v>730</v>
      </c>
      <c r="C132" s="489" t="s">
        <v>731</v>
      </c>
      <c r="D132" s="488">
        <v>2</v>
      </c>
      <c r="E132" s="488" t="s">
        <v>76</v>
      </c>
      <c r="F132" s="488"/>
      <c r="G132" s="488"/>
      <c r="H132" s="488">
        <v>2</v>
      </c>
      <c r="I132" s="488"/>
      <c r="J132" s="488"/>
      <c r="K132" s="488"/>
      <c r="L132" s="488"/>
      <c r="M132" s="488"/>
      <c r="N132" s="490"/>
    </row>
    <row r="133" spans="1:14">
      <c r="A133" s="1249"/>
      <c r="B133" s="488" t="s">
        <v>732</v>
      </c>
      <c r="C133" s="489" t="s">
        <v>733</v>
      </c>
      <c r="D133" s="488">
        <v>2</v>
      </c>
      <c r="E133" s="488" t="s">
        <v>76</v>
      </c>
      <c r="F133" s="488"/>
      <c r="G133" s="488"/>
      <c r="H133" s="488">
        <v>2</v>
      </c>
      <c r="I133" s="488"/>
      <c r="J133" s="488"/>
      <c r="K133" s="488"/>
      <c r="L133" s="488"/>
      <c r="M133" s="488"/>
      <c r="N133" s="490"/>
    </row>
    <row r="134" spans="1:14">
      <c r="A134" s="1249"/>
      <c r="B134" s="488" t="s">
        <v>734</v>
      </c>
      <c r="C134" s="489" t="s">
        <v>735</v>
      </c>
      <c r="D134" s="488">
        <v>2</v>
      </c>
      <c r="E134" s="488" t="s">
        <v>76</v>
      </c>
      <c r="F134" s="488"/>
      <c r="G134" s="488"/>
      <c r="H134" s="488"/>
      <c r="I134" s="488">
        <v>2</v>
      </c>
      <c r="J134" s="488"/>
      <c r="K134" s="488"/>
      <c r="L134" s="488"/>
      <c r="M134" s="488"/>
      <c r="N134" s="490"/>
    </row>
    <row r="135" spans="1:14">
      <c r="A135" s="1249"/>
      <c r="B135" s="488" t="s">
        <v>736</v>
      </c>
      <c r="C135" s="489" t="s">
        <v>737</v>
      </c>
      <c r="D135" s="488">
        <v>2</v>
      </c>
      <c r="E135" s="488" t="s">
        <v>76</v>
      </c>
      <c r="F135" s="488"/>
      <c r="G135" s="488"/>
      <c r="H135" s="488"/>
      <c r="I135" s="488">
        <v>2</v>
      </c>
      <c r="J135" s="488"/>
      <c r="K135" s="488"/>
      <c r="L135" s="488"/>
      <c r="M135" s="488"/>
      <c r="N135" s="490"/>
    </row>
    <row r="136" spans="1:14">
      <c r="A136" s="1249"/>
      <c r="B136" s="488" t="s">
        <v>738</v>
      </c>
      <c r="C136" s="489" t="s">
        <v>178</v>
      </c>
      <c r="D136" s="488">
        <v>2</v>
      </c>
      <c r="E136" s="488" t="s">
        <v>76</v>
      </c>
      <c r="F136" s="488"/>
      <c r="G136" s="488"/>
      <c r="H136" s="488"/>
      <c r="I136" s="488">
        <v>2</v>
      </c>
      <c r="J136" s="488"/>
      <c r="K136" s="488"/>
      <c r="L136" s="488"/>
      <c r="M136" s="488"/>
      <c r="N136" s="490"/>
    </row>
    <row r="137" spans="1:14">
      <c r="A137" s="1249"/>
      <c r="B137" s="488" t="s">
        <v>739</v>
      </c>
      <c r="C137" s="489" t="s">
        <v>740</v>
      </c>
      <c r="D137" s="488">
        <v>2</v>
      </c>
      <c r="E137" s="488" t="s">
        <v>76</v>
      </c>
      <c r="F137" s="488"/>
      <c r="G137" s="488"/>
      <c r="H137" s="488"/>
      <c r="I137" s="488"/>
      <c r="J137" s="488">
        <v>2</v>
      </c>
      <c r="K137" s="488"/>
      <c r="L137" s="488"/>
      <c r="M137" s="488"/>
      <c r="N137" s="490"/>
    </row>
    <row r="138" spans="1:14">
      <c r="A138" s="1249"/>
      <c r="B138" s="488" t="s">
        <v>741</v>
      </c>
      <c r="C138" s="489" t="s">
        <v>742</v>
      </c>
      <c r="D138" s="488">
        <v>2</v>
      </c>
      <c r="E138" s="488" t="s">
        <v>76</v>
      </c>
      <c r="F138" s="488"/>
      <c r="G138" s="488"/>
      <c r="H138" s="488"/>
      <c r="I138" s="488"/>
      <c r="J138" s="488">
        <v>2</v>
      </c>
      <c r="K138" s="488"/>
      <c r="L138" s="488"/>
      <c r="M138" s="488"/>
      <c r="N138" s="490"/>
    </row>
    <row r="139" spans="1:14">
      <c r="A139" s="1249"/>
      <c r="B139" s="488" t="s">
        <v>743</v>
      </c>
      <c r="C139" s="489" t="s">
        <v>744</v>
      </c>
      <c r="D139" s="488">
        <v>2</v>
      </c>
      <c r="E139" s="488" t="s">
        <v>76</v>
      </c>
      <c r="F139" s="488"/>
      <c r="G139" s="488"/>
      <c r="H139" s="488"/>
      <c r="I139" s="488"/>
      <c r="J139" s="488"/>
      <c r="K139" s="488">
        <v>2</v>
      </c>
      <c r="L139" s="488"/>
      <c r="M139" s="488"/>
      <c r="N139" s="490"/>
    </row>
    <row r="140" spans="1:14">
      <c r="A140" s="1249"/>
      <c r="B140" s="488" t="s">
        <v>745</v>
      </c>
      <c r="C140" s="489" t="s">
        <v>746</v>
      </c>
      <c r="D140" s="488">
        <v>2</v>
      </c>
      <c r="E140" s="488" t="s">
        <v>76</v>
      </c>
      <c r="F140" s="488"/>
      <c r="G140" s="488"/>
      <c r="H140" s="488"/>
      <c r="I140" s="488"/>
      <c r="J140" s="488"/>
      <c r="K140" s="488">
        <v>2</v>
      </c>
      <c r="L140" s="488"/>
      <c r="M140" s="488"/>
      <c r="N140" s="490"/>
    </row>
    <row r="141" spans="1:14" s="542" customFormat="1">
      <c r="A141" s="1254" t="s">
        <v>747</v>
      </c>
      <c r="B141" s="1254"/>
      <c r="C141" s="1254"/>
      <c r="D141" s="496">
        <f>SUM(D132:D140)</f>
        <v>18</v>
      </c>
      <c r="E141" s="496"/>
      <c r="F141" s="496">
        <f t="shared" ref="F141:M141" si="5">SUM(F132:F140)</f>
        <v>0</v>
      </c>
      <c r="G141" s="496">
        <f t="shared" si="5"/>
        <v>0</v>
      </c>
      <c r="H141" s="496">
        <f t="shared" si="5"/>
        <v>4</v>
      </c>
      <c r="I141" s="496">
        <f t="shared" si="5"/>
        <v>6</v>
      </c>
      <c r="J141" s="496">
        <f t="shared" si="5"/>
        <v>4</v>
      </c>
      <c r="K141" s="496">
        <f t="shared" si="5"/>
        <v>4</v>
      </c>
      <c r="L141" s="496">
        <f t="shared" si="5"/>
        <v>0</v>
      </c>
      <c r="M141" s="496">
        <f t="shared" si="5"/>
        <v>0</v>
      </c>
      <c r="N141" s="497"/>
    </row>
    <row r="142" spans="1:14">
      <c r="A142" s="1249" t="s">
        <v>748</v>
      </c>
      <c r="B142" s="488" t="s">
        <v>749</v>
      </c>
      <c r="C142" s="489" t="s">
        <v>750</v>
      </c>
      <c r="D142" s="488">
        <v>1</v>
      </c>
      <c r="E142" s="488" t="s">
        <v>76</v>
      </c>
      <c r="F142" s="488">
        <v>1</v>
      </c>
      <c r="G142" s="488"/>
      <c r="H142" s="488"/>
      <c r="I142" s="488"/>
      <c r="J142" s="488"/>
      <c r="K142" s="488"/>
      <c r="L142" s="488"/>
      <c r="M142" s="488"/>
      <c r="N142" s="490"/>
    </row>
    <row r="143" spans="1:14">
      <c r="A143" s="1249"/>
      <c r="B143" s="488" t="s">
        <v>751</v>
      </c>
      <c r="C143" s="489" t="s">
        <v>138</v>
      </c>
      <c r="D143" s="488">
        <v>1</v>
      </c>
      <c r="E143" s="488" t="s">
        <v>76</v>
      </c>
      <c r="F143" s="488">
        <v>1</v>
      </c>
      <c r="G143" s="488"/>
      <c r="H143" s="488"/>
      <c r="I143" s="488"/>
      <c r="J143" s="488"/>
      <c r="K143" s="488"/>
      <c r="L143" s="488"/>
      <c r="M143" s="488"/>
      <c r="N143" s="490"/>
    </row>
    <row r="144" spans="1:14">
      <c r="A144" s="1249"/>
      <c r="B144" s="520" t="s">
        <v>2017</v>
      </c>
      <c r="C144" s="537" t="s">
        <v>2018</v>
      </c>
      <c r="D144" s="520">
        <v>1</v>
      </c>
      <c r="E144" s="520" t="s">
        <v>2019</v>
      </c>
      <c r="F144" s="520">
        <v>1</v>
      </c>
      <c r="G144" s="520"/>
      <c r="H144" s="520"/>
      <c r="I144" s="520"/>
      <c r="J144" s="520"/>
      <c r="K144" s="520"/>
      <c r="L144" s="520"/>
      <c r="M144" s="520"/>
      <c r="N144" s="515" t="s">
        <v>1842</v>
      </c>
    </row>
    <row r="145" spans="1:14">
      <c r="A145" s="1249"/>
      <c r="B145" s="516" t="s">
        <v>2015</v>
      </c>
      <c r="C145" s="540" t="s">
        <v>752</v>
      </c>
      <c r="D145" s="516">
        <v>1</v>
      </c>
      <c r="E145" s="516" t="s">
        <v>76</v>
      </c>
      <c r="F145" s="517">
        <v>1</v>
      </c>
      <c r="G145" s="517"/>
      <c r="H145" s="517"/>
      <c r="I145" s="517"/>
      <c r="J145" s="517"/>
      <c r="K145" s="517"/>
      <c r="L145" s="516"/>
      <c r="M145" s="516"/>
      <c r="N145" s="541"/>
    </row>
    <row r="146" spans="1:14">
      <c r="A146" s="1249"/>
      <c r="B146" s="516" t="s">
        <v>2016</v>
      </c>
      <c r="C146" s="540" t="s">
        <v>753</v>
      </c>
      <c r="D146" s="516">
        <v>1</v>
      </c>
      <c r="E146" s="516" t="s">
        <v>76</v>
      </c>
      <c r="F146" s="517"/>
      <c r="G146" s="517">
        <v>1</v>
      </c>
      <c r="H146" s="517"/>
      <c r="I146" s="517"/>
      <c r="J146" s="517"/>
      <c r="K146" s="517"/>
      <c r="L146" s="516"/>
      <c r="M146" s="516"/>
      <c r="N146" s="541"/>
    </row>
    <row r="147" spans="1:14">
      <c r="A147" s="1249"/>
      <c r="B147" s="488" t="s">
        <v>754</v>
      </c>
      <c r="C147" s="489" t="s">
        <v>144</v>
      </c>
      <c r="D147" s="488">
        <v>1</v>
      </c>
      <c r="E147" s="488" t="s">
        <v>76</v>
      </c>
      <c r="F147" s="518"/>
      <c r="G147" s="518">
        <v>1</v>
      </c>
      <c r="H147" s="518"/>
      <c r="I147" s="518"/>
      <c r="J147" s="518"/>
      <c r="K147" s="518"/>
      <c r="L147" s="488"/>
      <c r="M147" s="488"/>
      <c r="N147" s="490"/>
    </row>
    <row r="148" spans="1:14">
      <c r="A148" s="1249"/>
      <c r="B148" s="488" t="s">
        <v>755</v>
      </c>
      <c r="C148" s="489" t="s">
        <v>154</v>
      </c>
      <c r="D148" s="488">
        <v>1</v>
      </c>
      <c r="E148" s="488" t="s">
        <v>76</v>
      </c>
      <c r="F148" s="518"/>
      <c r="G148" s="518">
        <v>1</v>
      </c>
      <c r="H148" s="518"/>
      <c r="I148" s="518"/>
      <c r="J148" s="518"/>
      <c r="K148" s="518"/>
      <c r="L148" s="488"/>
      <c r="M148" s="488"/>
      <c r="N148" s="490"/>
    </row>
    <row r="149" spans="1:14">
      <c r="A149" s="1249"/>
      <c r="B149" s="488" t="s">
        <v>756</v>
      </c>
      <c r="C149" s="489" t="s">
        <v>146</v>
      </c>
      <c r="D149" s="488">
        <v>1</v>
      </c>
      <c r="E149" s="488" t="s">
        <v>76</v>
      </c>
      <c r="F149" s="518"/>
      <c r="G149" s="518"/>
      <c r="H149" s="518">
        <v>1</v>
      </c>
      <c r="I149" s="518"/>
      <c r="J149" s="518"/>
      <c r="K149" s="518"/>
      <c r="L149" s="488"/>
      <c r="M149" s="488"/>
      <c r="N149" s="490"/>
    </row>
    <row r="150" spans="1:14">
      <c r="A150" s="1249"/>
      <c r="B150" s="488" t="s">
        <v>757</v>
      </c>
      <c r="C150" s="489" t="s">
        <v>758</v>
      </c>
      <c r="D150" s="488">
        <v>1</v>
      </c>
      <c r="E150" s="488" t="s">
        <v>76</v>
      </c>
      <c r="F150" s="518"/>
      <c r="G150" s="518"/>
      <c r="H150" s="518"/>
      <c r="I150" s="518">
        <v>1</v>
      </c>
      <c r="J150" s="518"/>
      <c r="K150" s="518"/>
      <c r="L150" s="488"/>
      <c r="M150" s="488"/>
      <c r="N150" s="490"/>
    </row>
    <row r="151" spans="1:14">
      <c r="A151" s="1249"/>
      <c r="B151" s="488" t="s">
        <v>759</v>
      </c>
      <c r="C151" s="489" t="s">
        <v>150</v>
      </c>
      <c r="D151" s="488">
        <v>1</v>
      </c>
      <c r="E151" s="488" t="s">
        <v>76</v>
      </c>
      <c r="F151" s="518"/>
      <c r="G151" s="518">
        <v>1</v>
      </c>
      <c r="H151" s="518"/>
      <c r="I151" s="518"/>
      <c r="J151" s="518"/>
      <c r="K151" s="518"/>
      <c r="L151" s="488"/>
      <c r="M151" s="488"/>
      <c r="N151" s="490"/>
    </row>
    <row r="152" spans="1:14">
      <c r="A152" s="1249"/>
      <c r="B152" s="488" t="s">
        <v>760</v>
      </c>
      <c r="C152" s="489" t="s">
        <v>140</v>
      </c>
      <c r="D152" s="488">
        <v>1</v>
      </c>
      <c r="E152" s="488" t="s">
        <v>76</v>
      </c>
      <c r="F152" s="518"/>
      <c r="G152" s="518"/>
      <c r="H152" s="518"/>
      <c r="I152" s="518"/>
      <c r="J152" s="518">
        <v>1</v>
      </c>
      <c r="K152" s="518"/>
      <c r="L152" s="488"/>
      <c r="M152" s="488"/>
      <c r="N152" s="490"/>
    </row>
    <row r="153" spans="1:14" s="542" customFormat="1">
      <c r="A153" s="1254" t="s">
        <v>761</v>
      </c>
      <c r="B153" s="1254"/>
      <c r="C153" s="1254"/>
      <c r="D153" s="496">
        <f>SUM(D142:D152)</f>
        <v>11</v>
      </c>
      <c r="E153" s="496"/>
      <c r="F153" s="543">
        <f t="shared" ref="F153:M153" si="6">SUM(F142:F152)</f>
        <v>4</v>
      </c>
      <c r="G153" s="543">
        <f t="shared" si="6"/>
        <v>4</v>
      </c>
      <c r="H153" s="543">
        <f t="shared" si="6"/>
        <v>1</v>
      </c>
      <c r="I153" s="543">
        <f t="shared" si="6"/>
        <v>1</v>
      </c>
      <c r="J153" s="543">
        <f t="shared" si="6"/>
        <v>1</v>
      </c>
      <c r="K153" s="543">
        <f t="shared" si="6"/>
        <v>0</v>
      </c>
      <c r="L153" s="496">
        <f t="shared" si="6"/>
        <v>0</v>
      </c>
      <c r="M153" s="496">
        <f t="shared" si="6"/>
        <v>0</v>
      </c>
      <c r="N153" s="497"/>
    </row>
    <row r="154" spans="1:14">
      <c r="A154" s="1249" t="s">
        <v>762</v>
      </c>
      <c r="B154" s="488" t="s">
        <v>763</v>
      </c>
      <c r="C154" s="489" t="s">
        <v>764</v>
      </c>
      <c r="D154" s="488">
        <v>1</v>
      </c>
      <c r="E154" s="488" t="s">
        <v>76</v>
      </c>
      <c r="F154" s="518">
        <v>1</v>
      </c>
      <c r="G154" s="518"/>
      <c r="H154" s="518"/>
      <c r="I154" s="518"/>
      <c r="J154" s="518"/>
      <c r="K154" s="518"/>
      <c r="L154" s="488"/>
      <c r="M154" s="488"/>
      <c r="N154" s="490"/>
    </row>
    <row r="155" spans="1:14">
      <c r="A155" s="1249"/>
      <c r="B155" s="488" t="s">
        <v>765</v>
      </c>
      <c r="C155" s="489" t="s">
        <v>766</v>
      </c>
      <c r="D155" s="488">
        <v>1</v>
      </c>
      <c r="E155" s="488" t="s">
        <v>76</v>
      </c>
      <c r="F155" s="518">
        <v>1</v>
      </c>
      <c r="G155" s="518"/>
      <c r="H155" s="518"/>
      <c r="I155" s="518"/>
      <c r="J155" s="518"/>
      <c r="K155" s="518"/>
      <c r="L155" s="488"/>
      <c r="M155" s="488"/>
      <c r="N155" s="490"/>
    </row>
    <row r="156" spans="1:14">
      <c r="A156" s="1249"/>
      <c r="B156" s="520" t="s">
        <v>2020</v>
      </c>
      <c r="C156" s="537" t="s">
        <v>2021</v>
      </c>
      <c r="D156" s="520">
        <v>1</v>
      </c>
      <c r="E156" s="520" t="s">
        <v>2022</v>
      </c>
      <c r="F156" s="520"/>
      <c r="G156" s="520">
        <v>1</v>
      </c>
      <c r="H156" s="520"/>
      <c r="I156" s="520"/>
      <c r="J156" s="520"/>
      <c r="K156" s="520"/>
      <c r="L156" s="520"/>
      <c r="M156" s="520"/>
      <c r="N156" s="515" t="s">
        <v>1842</v>
      </c>
    </row>
    <row r="157" spans="1:14">
      <c r="A157" s="1249"/>
      <c r="B157" s="488" t="s">
        <v>767</v>
      </c>
      <c r="C157" s="489" t="s">
        <v>768</v>
      </c>
      <c r="D157" s="488">
        <v>1</v>
      </c>
      <c r="E157" s="488" t="s">
        <v>76</v>
      </c>
      <c r="F157" s="518"/>
      <c r="G157" s="518"/>
      <c r="H157" s="518">
        <v>1</v>
      </c>
      <c r="I157" s="518"/>
      <c r="J157" s="518"/>
      <c r="K157" s="518"/>
      <c r="L157" s="488"/>
      <c r="M157" s="488"/>
      <c r="N157" s="490"/>
    </row>
    <row r="158" spans="1:14">
      <c r="A158" s="1249"/>
      <c r="B158" s="488" t="s">
        <v>769</v>
      </c>
      <c r="C158" s="489" t="s">
        <v>770</v>
      </c>
      <c r="D158" s="488">
        <v>1</v>
      </c>
      <c r="E158" s="488" t="s">
        <v>76</v>
      </c>
      <c r="F158" s="518"/>
      <c r="G158" s="518"/>
      <c r="H158" s="518">
        <v>1</v>
      </c>
      <c r="I158" s="518"/>
      <c r="J158" s="518"/>
      <c r="K158" s="518"/>
      <c r="L158" s="488"/>
      <c r="M158" s="488"/>
      <c r="N158" s="490"/>
    </row>
    <row r="159" spans="1:14">
      <c r="A159" s="1249"/>
      <c r="B159" s="488" t="s">
        <v>771</v>
      </c>
      <c r="C159" s="489" t="s">
        <v>772</v>
      </c>
      <c r="D159" s="488">
        <v>1</v>
      </c>
      <c r="E159" s="488" t="s">
        <v>76</v>
      </c>
      <c r="F159" s="518"/>
      <c r="G159" s="518"/>
      <c r="H159" s="518"/>
      <c r="I159" s="518">
        <v>1</v>
      </c>
      <c r="J159" s="518"/>
      <c r="K159" s="518"/>
      <c r="L159" s="488"/>
      <c r="M159" s="488"/>
      <c r="N159" s="490"/>
    </row>
    <row r="160" spans="1:14">
      <c r="A160" s="1249"/>
      <c r="B160" s="488" t="s">
        <v>773</v>
      </c>
      <c r="C160" s="489" t="s">
        <v>774</v>
      </c>
      <c r="D160" s="488">
        <v>1</v>
      </c>
      <c r="E160" s="488" t="s">
        <v>76</v>
      </c>
      <c r="F160" s="518"/>
      <c r="G160" s="518"/>
      <c r="H160" s="518"/>
      <c r="I160" s="518">
        <v>1</v>
      </c>
      <c r="J160" s="518"/>
      <c r="K160" s="518"/>
      <c r="L160" s="488"/>
      <c r="M160" s="488"/>
      <c r="N160" s="490"/>
    </row>
    <row r="161" spans="1:14">
      <c r="A161" s="1249"/>
      <c r="B161" s="488" t="s">
        <v>775</v>
      </c>
      <c r="C161" s="489" t="s">
        <v>776</v>
      </c>
      <c r="D161" s="488">
        <v>1</v>
      </c>
      <c r="E161" s="488" t="s">
        <v>76</v>
      </c>
      <c r="F161" s="518"/>
      <c r="G161" s="518"/>
      <c r="H161" s="518"/>
      <c r="I161" s="518"/>
      <c r="J161" s="518">
        <v>1</v>
      </c>
      <c r="K161" s="518"/>
      <c r="L161" s="488"/>
      <c r="M161" s="488"/>
      <c r="N161" s="490"/>
    </row>
    <row r="162" spans="1:14">
      <c r="A162" s="1249"/>
      <c r="B162" s="488" t="s">
        <v>777</v>
      </c>
      <c r="C162" s="489" t="s">
        <v>778</v>
      </c>
      <c r="D162" s="488">
        <v>1</v>
      </c>
      <c r="E162" s="488" t="s">
        <v>76</v>
      </c>
      <c r="F162" s="488"/>
      <c r="G162" s="488"/>
      <c r="H162" s="488"/>
      <c r="I162" s="488"/>
      <c r="J162" s="488"/>
      <c r="K162" s="488">
        <v>1</v>
      </c>
      <c r="L162" s="488"/>
      <c r="M162" s="488"/>
      <c r="N162" s="490"/>
    </row>
    <row r="163" spans="1:14" s="892" customFormat="1">
      <c r="A163" s="1249"/>
      <c r="B163" s="519" t="s">
        <v>2341</v>
      </c>
      <c r="C163" s="538" t="s">
        <v>2340</v>
      </c>
      <c r="D163" s="519">
        <v>1</v>
      </c>
      <c r="E163" s="519" t="s">
        <v>76</v>
      </c>
      <c r="F163" s="519"/>
      <c r="G163" s="519"/>
      <c r="H163" s="519"/>
      <c r="I163" s="519"/>
      <c r="J163" s="519"/>
      <c r="K163" s="519">
        <v>1</v>
      </c>
      <c r="L163" s="519"/>
      <c r="M163" s="519"/>
      <c r="N163" s="539" t="s">
        <v>2342</v>
      </c>
    </row>
    <row r="164" spans="1:14" s="892" customFormat="1">
      <c r="A164" s="1249"/>
      <c r="B164" s="519" t="s">
        <v>2344</v>
      </c>
      <c r="C164" s="538" t="s">
        <v>2345</v>
      </c>
      <c r="D164" s="519">
        <v>1</v>
      </c>
      <c r="E164" s="519" t="s">
        <v>76</v>
      </c>
      <c r="F164" s="519"/>
      <c r="G164" s="519"/>
      <c r="H164" s="519"/>
      <c r="I164" s="519"/>
      <c r="J164" s="519">
        <v>1</v>
      </c>
      <c r="K164" s="519"/>
      <c r="L164" s="519"/>
      <c r="M164" s="519"/>
      <c r="N164" s="539"/>
    </row>
    <row r="165" spans="1:14" s="892" customFormat="1">
      <c r="A165" s="1249"/>
      <c r="B165" s="520" t="s">
        <v>779</v>
      </c>
      <c r="C165" s="537" t="s">
        <v>780</v>
      </c>
      <c r="D165" s="520">
        <v>1</v>
      </c>
      <c r="E165" s="520" t="s">
        <v>76</v>
      </c>
      <c r="F165" s="520"/>
      <c r="G165" s="520"/>
      <c r="H165" s="520"/>
      <c r="I165" s="520"/>
      <c r="J165" s="520"/>
      <c r="K165" s="520"/>
      <c r="L165" s="520">
        <v>1</v>
      </c>
      <c r="M165" s="520"/>
      <c r="N165" s="515" t="s">
        <v>2343</v>
      </c>
    </row>
    <row r="166" spans="1:14" s="542" customFormat="1">
      <c r="A166" s="1254" t="s">
        <v>781</v>
      </c>
      <c r="B166" s="1254"/>
      <c r="C166" s="1254"/>
      <c r="D166" s="496">
        <f>SUM(D154:D165)</f>
        <v>12</v>
      </c>
      <c r="E166" s="496"/>
      <c r="F166" s="496">
        <f t="shared" ref="F166:M166" si="7">SUM(F154:F165)</f>
        <v>2</v>
      </c>
      <c r="G166" s="496">
        <f t="shared" si="7"/>
        <v>1</v>
      </c>
      <c r="H166" s="496">
        <f t="shared" si="7"/>
        <v>2</v>
      </c>
      <c r="I166" s="496">
        <f t="shared" si="7"/>
        <v>2</v>
      </c>
      <c r="J166" s="496">
        <f t="shared" si="7"/>
        <v>2</v>
      </c>
      <c r="K166" s="496">
        <f t="shared" si="7"/>
        <v>2</v>
      </c>
      <c r="L166" s="496">
        <f t="shared" si="7"/>
        <v>1</v>
      </c>
      <c r="M166" s="496">
        <f t="shared" si="7"/>
        <v>0</v>
      </c>
      <c r="N166" s="497"/>
    </row>
    <row r="167" spans="1:14">
      <c r="A167" s="1249" t="s">
        <v>203</v>
      </c>
      <c r="B167" s="1249"/>
      <c r="C167" s="1249"/>
      <c r="D167" s="1250">
        <f>D85+D98+D111+D121+D131+D141+D153+D166</f>
        <v>163</v>
      </c>
      <c r="E167" s="1250"/>
      <c r="F167" s="1250"/>
      <c r="G167" s="1250"/>
      <c r="H167" s="1250"/>
      <c r="I167" s="1250"/>
      <c r="J167" s="1250"/>
      <c r="K167" s="1250"/>
      <c r="L167" s="1250"/>
      <c r="M167" s="1250"/>
      <c r="N167" s="1250"/>
    </row>
    <row r="168" spans="1:14">
      <c r="A168" s="1249" t="s">
        <v>204</v>
      </c>
      <c r="B168" s="1249"/>
      <c r="C168" s="1249"/>
      <c r="D168" s="1250">
        <v>58</v>
      </c>
      <c r="E168" s="1250"/>
      <c r="F168" s="1250"/>
      <c r="G168" s="1250"/>
      <c r="H168" s="1250"/>
      <c r="I168" s="1250"/>
      <c r="J168" s="1250"/>
      <c r="K168" s="1250"/>
      <c r="L168" s="1250"/>
      <c r="M168" s="1250"/>
      <c r="N168" s="1250"/>
    </row>
    <row r="169" spans="1:14">
      <c r="A169" s="1249" t="s">
        <v>205</v>
      </c>
      <c r="B169" s="1249"/>
      <c r="C169" s="1249"/>
      <c r="D169" s="1250">
        <v>42</v>
      </c>
      <c r="E169" s="1250"/>
      <c r="F169" s="1250"/>
      <c r="G169" s="1250"/>
      <c r="H169" s="1250"/>
      <c r="I169" s="1250"/>
      <c r="J169" s="1250"/>
      <c r="K169" s="1250"/>
      <c r="L169" s="1250"/>
      <c r="M169" s="1250"/>
      <c r="N169" s="1250"/>
    </row>
    <row r="170" spans="1:14">
      <c r="A170" s="1249" t="s">
        <v>206</v>
      </c>
      <c r="B170" s="1249"/>
      <c r="C170" s="1249"/>
      <c r="D170" s="1250">
        <v>128</v>
      </c>
      <c r="E170" s="1250"/>
      <c r="F170" s="1250"/>
      <c r="G170" s="1250"/>
      <c r="H170" s="1250"/>
      <c r="I170" s="1250"/>
      <c r="J170" s="1250"/>
      <c r="K170" s="1250"/>
      <c r="L170" s="1250"/>
      <c r="M170" s="1250"/>
      <c r="N170" s="1250"/>
    </row>
    <row r="171" spans="1:14">
      <c r="A171" s="1249" t="s">
        <v>207</v>
      </c>
      <c r="B171" s="1249"/>
      <c r="C171" s="1249"/>
      <c r="D171" s="1251"/>
      <c r="E171" s="1251"/>
      <c r="F171" s="1251"/>
      <c r="G171" s="1251"/>
      <c r="H171" s="1251"/>
      <c r="I171" s="1251"/>
      <c r="J171" s="1251"/>
      <c r="K171" s="1251"/>
      <c r="L171" s="1251"/>
      <c r="M171" s="1251"/>
      <c r="N171" s="1251"/>
    </row>
    <row r="172" spans="1:14" ht="17.25" thickBot="1">
      <c r="A172" s="1252" t="s">
        <v>208</v>
      </c>
      <c r="B172" s="1252"/>
      <c r="C172" s="1252"/>
      <c r="D172" s="1253"/>
      <c r="E172" s="1253"/>
      <c r="F172" s="1253"/>
      <c r="G172" s="1253"/>
      <c r="H172" s="1253"/>
      <c r="I172" s="1253"/>
      <c r="J172" s="1253"/>
      <c r="K172" s="1253"/>
      <c r="L172" s="1253"/>
      <c r="M172" s="1253"/>
      <c r="N172" s="1253"/>
    </row>
  </sheetData>
  <mergeCells count="52">
    <mergeCell ref="A22:C22"/>
    <mergeCell ref="A1:N1"/>
    <mergeCell ref="A4:N4"/>
    <mergeCell ref="A7:N7"/>
    <mergeCell ref="E8:E10"/>
    <mergeCell ref="F8:G8"/>
    <mergeCell ref="H8:I8"/>
    <mergeCell ref="J8:K8"/>
    <mergeCell ref="L8:M8"/>
    <mergeCell ref="F9:G9"/>
    <mergeCell ref="H9:I9"/>
    <mergeCell ref="J9:K9"/>
    <mergeCell ref="L9:M9"/>
    <mergeCell ref="A11:A14"/>
    <mergeCell ref="A15:C15"/>
    <mergeCell ref="A16:A21"/>
    <mergeCell ref="A98:C98"/>
    <mergeCell ref="A23:A24"/>
    <mergeCell ref="A25:C25"/>
    <mergeCell ref="A26:A39"/>
    <mergeCell ref="A40:C40"/>
    <mergeCell ref="A41:A52"/>
    <mergeCell ref="A53:C53"/>
    <mergeCell ref="A54:A64"/>
    <mergeCell ref="A65:C65"/>
    <mergeCell ref="A66:A84"/>
    <mergeCell ref="A85:C85"/>
    <mergeCell ref="A86:A97"/>
    <mergeCell ref="A166:C166"/>
    <mergeCell ref="A99:A110"/>
    <mergeCell ref="A111:C111"/>
    <mergeCell ref="A112:A120"/>
    <mergeCell ref="A121:C121"/>
    <mergeCell ref="A122:A130"/>
    <mergeCell ref="A131:C131"/>
    <mergeCell ref="A132:A140"/>
    <mergeCell ref="A141:C141"/>
    <mergeCell ref="A142:A152"/>
    <mergeCell ref="A153:C153"/>
    <mergeCell ref="A154:A165"/>
    <mergeCell ref="A167:C167"/>
    <mergeCell ref="D167:N167"/>
    <mergeCell ref="A168:C168"/>
    <mergeCell ref="D168:N168"/>
    <mergeCell ref="A169:C169"/>
    <mergeCell ref="D169:N169"/>
    <mergeCell ref="A170:C170"/>
    <mergeCell ref="D170:N170"/>
    <mergeCell ref="A171:C171"/>
    <mergeCell ref="D171:N171"/>
    <mergeCell ref="A172:C172"/>
    <mergeCell ref="D172:N172"/>
  </mergeCells>
  <phoneticPr fontId="5" type="noConversion"/>
  <pageMargins left="0.511811023622047" right="0.31496062992126012" top="0.55118110236220508" bottom="0.55118110236220508" header="0.31496062992126012" footer="0.31496062992126012"/>
  <pageSetup paperSize="9" scale="80"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C23" sqref="C23"/>
    </sheetView>
  </sheetViews>
  <sheetFormatPr defaultRowHeight="16.5"/>
  <cols>
    <col min="1" max="1" width="9.25" customWidth="1"/>
    <col min="2" max="2" width="9.625" customWidth="1"/>
    <col min="3" max="3" width="22.25" customWidth="1"/>
    <col min="4" max="4" width="5.875" customWidth="1"/>
    <col min="5" max="5" width="5.5" customWidth="1"/>
    <col min="6" max="6" width="4.875" customWidth="1"/>
    <col min="7" max="7" width="4.5" customWidth="1"/>
    <col min="8" max="8" width="4" customWidth="1"/>
    <col min="9" max="9" width="4.375" customWidth="1"/>
    <col min="10" max="10" width="3.625" customWidth="1"/>
    <col min="11" max="11" width="4.75" customWidth="1"/>
    <col min="12" max="12" width="3.75" customWidth="1"/>
    <col min="13" max="13" width="4" customWidth="1"/>
    <col min="14" max="14" width="20.625" customWidth="1"/>
  </cols>
  <sheetData>
    <row r="1" spans="1:14" ht="16.5" customHeight="1">
      <c r="A1" s="1277" t="s">
        <v>898</v>
      </c>
      <c r="B1" s="1277"/>
      <c r="C1" s="1277"/>
      <c r="D1" s="1277"/>
      <c r="E1" s="1277"/>
      <c r="F1" s="1277"/>
      <c r="G1" s="1277"/>
      <c r="H1" s="1277"/>
      <c r="I1" s="1277"/>
      <c r="J1" s="1277"/>
      <c r="K1" s="1277"/>
      <c r="L1" s="1277"/>
      <c r="M1" s="1277"/>
      <c r="N1" s="1277"/>
    </row>
    <row r="2" spans="1:14">
      <c r="A2" s="258"/>
      <c r="B2" s="258"/>
      <c r="C2" s="258"/>
      <c r="D2" s="258"/>
      <c r="E2" s="258"/>
      <c r="F2" s="258"/>
      <c r="G2" s="258"/>
      <c r="H2" s="258"/>
      <c r="I2" s="258"/>
      <c r="J2" s="258"/>
      <c r="K2" s="258"/>
      <c r="L2" s="258"/>
      <c r="M2" s="258"/>
      <c r="N2" s="258"/>
    </row>
    <row r="3" spans="1:14" ht="17.25" thickBot="1">
      <c r="A3" s="464" t="s">
        <v>2465</v>
      </c>
      <c r="B3" s="464"/>
      <c r="C3" s="464"/>
      <c r="D3" s="464"/>
      <c r="E3" s="258"/>
      <c r="F3" s="258"/>
      <c r="G3" s="258"/>
      <c r="H3" s="258"/>
      <c r="I3" s="258"/>
      <c r="J3" s="258"/>
      <c r="K3" s="258"/>
      <c r="L3" s="258"/>
      <c r="M3" s="258"/>
      <c r="N3" s="258"/>
    </row>
    <row r="4" spans="1:14" ht="15" customHeight="1">
      <c r="A4" s="465" t="s">
        <v>52</v>
      </c>
      <c r="B4" s="466" t="s">
        <v>53</v>
      </c>
      <c r="C4" s="467" t="s">
        <v>54</v>
      </c>
      <c r="D4" s="466" t="s">
        <v>55</v>
      </c>
      <c r="E4" s="1278" t="s">
        <v>56</v>
      </c>
      <c r="F4" s="1281" t="s">
        <v>57</v>
      </c>
      <c r="G4" s="1282"/>
      <c r="H4" s="1281" t="s">
        <v>58</v>
      </c>
      <c r="I4" s="1282"/>
      <c r="J4" s="1281" t="s">
        <v>59</v>
      </c>
      <c r="K4" s="1282"/>
      <c r="L4" s="1281" t="s">
        <v>60</v>
      </c>
      <c r="M4" s="1282"/>
      <c r="N4" s="468" t="s">
        <v>61</v>
      </c>
    </row>
    <row r="5" spans="1:14" ht="15" customHeight="1">
      <c r="A5" s="469" t="s">
        <v>62</v>
      </c>
      <c r="B5" s="470" t="s">
        <v>63</v>
      </c>
      <c r="C5" s="471" t="s">
        <v>64</v>
      </c>
      <c r="D5" s="470" t="s">
        <v>65</v>
      </c>
      <c r="E5" s="1279"/>
      <c r="F5" s="1283" t="s">
        <v>66</v>
      </c>
      <c r="G5" s="1284"/>
      <c r="H5" s="1283" t="s">
        <v>67</v>
      </c>
      <c r="I5" s="1284"/>
      <c r="J5" s="1283" t="s">
        <v>68</v>
      </c>
      <c r="K5" s="1284"/>
      <c r="L5" s="1283" t="s">
        <v>69</v>
      </c>
      <c r="M5" s="1284"/>
      <c r="N5" s="472" t="s">
        <v>70</v>
      </c>
    </row>
    <row r="6" spans="1:14" ht="15" customHeight="1">
      <c r="A6" s="473"/>
      <c r="B6" s="474"/>
      <c r="C6" s="475"/>
      <c r="D6" s="474"/>
      <c r="E6" s="1280"/>
      <c r="F6" s="474" t="s">
        <v>71</v>
      </c>
      <c r="G6" s="474" t="s">
        <v>72</v>
      </c>
      <c r="H6" s="474" t="s">
        <v>71</v>
      </c>
      <c r="I6" s="474" t="s">
        <v>72</v>
      </c>
      <c r="J6" s="474" t="s">
        <v>71</v>
      </c>
      <c r="K6" s="474" t="s">
        <v>72</v>
      </c>
      <c r="L6" s="474" t="s">
        <v>71</v>
      </c>
      <c r="M6" s="474" t="s">
        <v>72</v>
      </c>
      <c r="N6" s="476"/>
    </row>
    <row r="7" spans="1:14" ht="15" customHeight="1">
      <c r="A7" s="1274" t="s">
        <v>443</v>
      </c>
      <c r="B7" s="477" t="s">
        <v>899</v>
      </c>
      <c r="C7" s="478" t="s">
        <v>900</v>
      </c>
      <c r="D7" s="477">
        <v>3</v>
      </c>
      <c r="E7" s="477" t="s">
        <v>76</v>
      </c>
      <c r="F7" s="479"/>
      <c r="G7" s="479"/>
      <c r="H7" s="479"/>
      <c r="I7" s="477">
        <v>3</v>
      </c>
      <c r="J7" s="479"/>
      <c r="K7" s="479"/>
      <c r="L7" s="479"/>
      <c r="M7" s="479"/>
      <c r="N7" s="480" t="s">
        <v>901</v>
      </c>
    </row>
    <row r="8" spans="1:14" ht="15" customHeight="1">
      <c r="A8" s="1275"/>
      <c r="B8" s="477" t="s">
        <v>902</v>
      </c>
      <c r="C8" s="478" t="s">
        <v>903</v>
      </c>
      <c r="D8" s="477">
        <v>3</v>
      </c>
      <c r="E8" s="477" t="s">
        <v>76</v>
      </c>
      <c r="F8" s="479"/>
      <c r="G8" s="479"/>
      <c r="H8" s="479"/>
      <c r="I8" s="477">
        <v>3</v>
      </c>
      <c r="J8" s="479"/>
      <c r="K8" s="479"/>
      <c r="L8" s="479"/>
      <c r="M8" s="479"/>
      <c r="N8" s="480" t="s">
        <v>901</v>
      </c>
    </row>
    <row r="9" spans="1:14" ht="15" customHeight="1">
      <c r="A9" s="1275"/>
      <c r="B9" s="477" t="s">
        <v>904</v>
      </c>
      <c r="C9" s="478" t="s">
        <v>905</v>
      </c>
      <c r="D9" s="477">
        <v>3</v>
      </c>
      <c r="E9" s="477" t="s">
        <v>76</v>
      </c>
      <c r="F9" s="479"/>
      <c r="G9" s="477">
        <v>3</v>
      </c>
      <c r="H9" s="479"/>
      <c r="I9" s="479"/>
      <c r="J9" s="479"/>
      <c r="K9" s="479"/>
      <c r="L9" s="479"/>
      <c r="M9" s="479"/>
      <c r="N9" s="480" t="s">
        <v>901</v>
      </c>
    </row>
    <row r="10" spans="1:14" ht="15" customHeight="1">
      <c r="A10" s="1275"/>
      <c r="B10" s="477" t="s">
        <v>906</v>
      </c>
      <c r="C10" s="478" t="s">
        <v>907</v>
      </c>
      <c r="D10" s="477">
        <v>3</v>
      </c>
      <c r="E10" s="477" t="s">
        <v>76</v>
      </c>
      <c r="F10" s="479"/>
      <c r="G10" s="479"/>
      <c r="H10" s="477">
        <v>3</v>
      </c>
      <c r="I10" s="479"/>
      <c r="J10" s="479"/>
      <c r="K10" s="479"/>
      <c r="L10" s="479"/>
      <c r="M10" s="479"/>
      <c r="N10" s="480" t="s">
        <v>901</v>
      </c>
    </row>
    <row r="11" spans="1:14" ht="15" customHeight="1">
      <c r="A11" s="1275"/>
      <c r="B11" s="477" t="s">
        <v>908</v>
      </c>
      <c r="C11" s="478" t="s">
        <v>909</v>
      </c>
      <c r="D11" s="477">
        <v>3</v>
      </c>
      <c r="E11" s="477" t="s">
        <v>76</v>
      </c>
      <c r="F11" s="477">
        <v>3</v>
      </c>
      <c r="G11" s="479"/>
      <c r="H11" s="479"/>
      <c r="I11" s="479"/>
      <c r="J11" s="479"/>
      <c r="K11" s="479"/>
      <c r="L11" s="479"/>
      <c r="M11" s="479"/>
      <c r="N11" s="480" t="s">
        <v>901</v>
      </c>
    </row>
    <row r="12" spans="1:14" ht="15" customHeight="1">
      <c r="A12" s="1275"/>
      <c r="B12" s="477" t="s">
        <v>910</v>
      </c>
      <c r="C12" s="478" t="s">
        <v>911</v>
      </c>
      <c r="D12" s="477">
        <v>3</v>
      </c>
      <c r="E12" s="477" t="s">
        <v>76</v>
      </c>
      <c r="F12" s="479"/>
      <c r="G12" s="479"/>
      <c r="H12" s="477">
        <v>3</v>
      </c>
      <c r="I12" s="479"/>
      <c r="J12" s="479"/>
      <c r="K12" s="479"/>
      <c r="L12" s="479"/>
      <c r="M12" s="479"/>
      <c r="N12" s="480" t="s">
        <v>901</v>
      </c>
    </row>
    <row r="13" spans="1:14" ht="15" customHeight="1">
      <c r="A13" s="1275"/>
      <c r="B13" s="477" t="s">
        <v>912</v>
      </c>
      <c r="C13" s="478" t="s">
        <v>913</v>
      </c>
      <c r="D13" s="477">
        <v>3</v>
      </c>
      <c r="E13" s="477" t="s">
        <v>76</v>
      </c>
      <c r="F13" s="479"/>
      <c r="G13" s="477">
        <v>3</v>
      </c>
      <c r="H13" s="479"/>
      <c r="I13" s="479"/>
      <c r="J13" s="479"/>
      <c r="K13" s="479"/>
      <c r="L13" s="479"/>
      <c r="M13" s="479"/>
      <c r="N13" s="480" t="s">
        <v>901</v>
      </c>
    </row>
    <row r="14" spans="1:14" ht="15" customHeight="1">
      <c r="A14" s="1275"/>
      <c r="B14" s="477" t="s">
        <v>914</v>
      </c>
      <c r="C14" s="478" t="s">
        <v>915</v>
      </c>
      <c r="D14" s="477">
        <v>3</v>
      </c>
      <c r="E14" s="477" t="s">
        <v>76</v>
      </c>
      <c r="F14" s="477">
        <v>3</v>
      </c>
      <c r="G14" s="479"/>
      <c r="H14" s="479"/>
      <c r="I14" s="479"/>
      <c r="J14" s="479"/>
      <c r="K14" s="479"/>
      <c r="L14" s="479"/>
      <c r="M14" s="479"/>
      <c r="N14" s="480" t="s">
        <v>901</v>
      </c>
    </row>
    <row r="15" spans="1:14" ht="15" customHeight="1">
      <c r="A15" s="1275"/>
      <c r="B15" s="477" t="s">
        <v>916</v>
      </c>
      <c r="C15" s="478" t="s">
        <v>917</v>
      </c>
      <c r="D15" s="477">
        <v>3</v>
      </c>
      <c r="E15" s="477" t="s">
        <v>76</v>
      </c>
      <c r="F15" s="477">
        <v>3</v>
      </c>
      <c r="G15" s="479"/>
      <c r="H15" s="479"/>
      <c r="I15" s="479"/>
      <c r="J15" s="479"/>
      <c r="K15" s="479"/>
      <c r="L15" s="479"/>
      <c r="M15" s="479"/>
      <c r="N15" s="480" t="s">
        <v>901</v>
      </c>
    </row>
    <row r="16" spans="1:14" ht="15" customHeight="1">
      <c r="A16" s="1275"/>
      <c r="B16" s="477" t="s">
        <v>918</v>
      </c>
      <c r="C16" s="478" t="s">
        <v>919</v>
      </c>
      <c r="D16" s="477">
        <v>3</v>
      </c>
      <c r="E16" s="477" t="s">
        <v>76</v>
      </c>
      <c r="F16" s="479"/>
      <c r="G16" s="479"/>
      <c r="H16" s="477">
        <v>3</v>
      </c>
      <c r="I16" s="479"/>
      <c r="J16" s="479"/>
      <c r="K16" s="479"/>
      <c r="L16" s="479"/>
      <c r="M16" s="479"/>
      <c r="N16" s="480" t="s">
        <v>901</v>
      </c>
    </row>
    <row r="17" spans="1:14" ht="15" customHeight="1">
      <c r="A17" s="1275"/>
      <c r="B17" s="477" t="s">
        <v>920</v>
      </c>
      <c r="C17" s="478" t="s">
        <v>921</v>
      </c>
      <c r="D17" s="477">
        <v>3</v>
      </c>
      <c r="E17" s="477" t="s">
        <v>76</v>
      </c>
      <c r="F17" s="477">
        <v>3</v>
      </c>
      <c r="G17" s="479"/>
      <c r="H17" s="479"/>
      <c r="I17" s="479"/>
      <c r="J17" s="479"/>
      <c r="K17" s="479"/>
      <c r="L17" s="479"/>
      <c r="M17" s="479"/>
      <c r="N17" s="480" t="s">
        <v>901</v>
      </c>
    </row>
    <row r="18" spans="1:14" ht="15" customHeight="1">
      <c r="A18" s="1275"/>
      <c r="B18" s="477" t="s">
        <v>922</v>
      </c>
      <c r="C18" s="478" t="s">
        <v>923</v>
      </c>
      <c r="D18" s="477">
        <v>3</v>
      </c>
      <c r="E18" s="477" t="s">
        <v>76</v>
      </c>
      <c r="F18" s="479"/>
      <c r="G18" s="479"/>
      <c r="H18" s="479"/>
      <c r="I18" s="477">
        <v>3</v>
      </c>
      <c r="J18" s="479"/>
      <c r="K18" s="479"/>
      <c r="L18" s="479"/>
      <c r="M18" s="479"/>
      <c r="N18" s="480" t="s">
        <v>901</v>
      </c>
    </row>
    <row r="19" spans="1:14" ht="15" customHeight="1">
      <c r="A19" s="1275"/>
      <c r="B19" s="477" t="s">
        <v>928</v>
      </c>
      <c r="C19" s="478" t="s">
        <v>929</v>
      </c>
      <c r="D19" s="477">
        <v>3</v>
      </c>
      <c r="E19" s="477" t="s">
        <v>76</v>
      </c>
      <c r="F19" s="479"/>
      <c r="G19" s="479"/>
      <c r="H19" s="477">
        <v>3</v>
      </c>
      <c r="I19" s="479"/>
      <c r="J19" s="479"/>
      <c r="K19" s="479"/>
      <c r="L19" s="479"/>
      <c r="M19" s="479"/>
      <c r="N19" s="480" t="s">
        <v>901</v>
      </c>
    </row>
    <row r="20" spans="1:14" ht="15" customHeight="1">
      <c r="A20" s="1275"/>
      <c r="B20" s="477" t="s">
        <v>930</v>
      </c>
      <c r="C20" s="478" t="s">
        <v>931</v>
      </c>
      <c r="D20" s="477">
        <v>3</v>
      </c>
      <c r="E20" s="477" t="s">
        <v>76</v>
      </c>
      <c r="F20" s="479"/>
      <c r="G20" s="479"/>
      <c r="H20" s="479"/>
      <c r="I20" s="477">
        <v>3</v>
      </c>
      <c r="J20" s="479"/>
      <c r="K20" s="479"/>
      <c r="L20" s="479"/>
      <c r="M20" s="479"/>
      <c r="N20" s="480" t="s">
        <v>901</v>
      </c>
    </row>
    <row r="21" spans="1:14" ht="15" customHeight="1">
      <c r="A21" s="1275"/>
      <c r="B21" s="477" t="s">
        <v>924</v>
      </c>
      <c r="C21" s="478" t="s">
        <v>925</v>
      </c>
      <c r="D21" s="477">
        <v>3</v>
      </c>
      <c r="E21" s="477" t="s">
        <v>76</v>
      </c>
      <c r="F21" s="477">
        <v>3</v>
      </c>
      <c r="G21" s="479"/>
      <c r="H21" s="479"/>
      <c r="I21" s="479"/>
      <c r="J21" s="479"/>
      <c r="K21" s="479"/>
      <c r="L21" s="479"/>
      <c r="M21" s="479"/>
      <c r="N21" s="480" t="s">
        <v>901</v>
      </c>
    </row>
    <row r="22" spans="1:14" ht="15" customHeight="1">
      <c r="A22" s="1275"/>
      <c r="B22" s="477" t="s">
        <v>926</v>
      </c>
      <c r="C22" s="478" t="s">
        <v>927</v>
      </c>
      <c r="D22" s="477">
        <v>3</v>
      </c>
      <c r="E22" s="477" t="s">
        <v>76</v>
      </c>
      <c r="F22" s="479"/>
      <c r="G22" s="477">
        <v>3</v>
      </c>
      <c r="H22" s="479"/>
      <c r="I22" s="479"/>
      <c r="J22" s="479"/>
      <c r="K22" s="479"/>
      <c r="L22" s="479"/>
      <c r="M22" s="479"/>
      <c r="N22" s="480" t="s">
        <v>901</v>
      </c>
    </row>
    <row r="23" spans="1:14" ht="15" customHeight="1">
      <c r="A23" s="1275"/>
      <c r="B23" s="482" t="s">
        <v>1985</v>
      </c>
      <c r="C23" s="483" t="s">
        <v>1986</v>
      </c>
      <c r="D23" s="482">
        <v>3</v>
      </c>
      <c r="E23" s="482" t="s">
        <v>76</v>
      </c>
      <c r="F23" s="482">
        <v>3</v>
      </c>
      <c r="G23" s="484"/>
      <c r="H23" s="484"/>
      <c r="I23" s="484"/>
      <c r="J23" s="484"/>
      <c r="K23" s="484"/>
      <c r="L23" s="484"/>
      <c r="M23" s="484"/>
      <c r="N23" s="485" t="s">
        <v>1993</v>
      </c>
    </row>
    <row r="24" spans="1:14" ht="15" customHeight="1">
      <c r="A24" s="1275"/>
      <c r="B24" s="482" t="s">
        <v>1987</v>
      </c>
      <c r="C24" s="483" t="s">
        <v>1988</v>
      </c>
      <c r="D24" s="482">
        <v>3</v>
      </c>
      <c r="E24" s="482" t="s">
        <v>76</v>
      </c>
      <c r="F24" s="484"/>
      <c r="G24" s="482">
        <v>3</v>
      </c>
      <c r="H24" s="484"/>
      <c r="I24" s="484"/>
      <c r="J24" s="484"/>
      <c r="K24" s="484"/>
      <c r="L24" s="484"/>
      <c r="M24" s="484"/>
      <c r="N24" s="485" t="s">
        <v>1993</v>
      </c>
    </row>
    <row r="25" spans="1:14" ht="15" customHeight="1">
      <c r="A25" s="1275"/>
      <c r="B25" s="482" t="s">
        <v>1989</v>
      </c>
      <c r="C25" s="483" t="s">
        <v>1990</v>
      </c>
      <c r="D25" s="482">
        <v>3</v>
      </c>
      <c r="E25" s="482" t="s">
        <v>76</v>
      </c>
      <c r="F25" s="484"/>
      <c r="G25" s="484"/>
      <c r="H25" s="482">
        <v>3</v>
      </c>
      <c r="I25" s="484"/>
      <c r="J25" s="484"/>
      <c r="K25" s="484"/>
      <c r="L25" s="484"/>
      <c r="M25" s="484"/>
      <c r="N25" s="485" t="s">
        <v>1993</v>
      </c>
    </row>
    <row r="26" spans="1:14" ht="15" customHeight="1">
      <c r="A26" s="1275"/>
      <c r="B26" s="482" t="s">
        <v>1991</v>
      </c>
      <c r="C26" s="483" t="s">
        <v>1992</v>
      </c>
      <c r="D26" s="482">
        <v>3</v>
      </c>
      <c r="E26" s="482" t="s">
        <v>76</v>
      </c>
      <c r="F26" s="484"/>
      <c r="G26" s="484"/>
      <c r="H26" s="484"/>
      <c r="I26" s="482">
        <v>3</v>
      </c>
      <c r="J26" s="484"/>
      <c r="K26" s="484"/>
      <c r="L26" s="484"/>
      <c r="M26" s="484"/>
      <c r="N26" s="485" t="s">
        <v>1993</v>
      </c>
    </row>
    <row r="27" spans="1:14" ht="15" customHeight="1">
      <c r="A27" s="1275"/>
      <c r="B27" s="477" t="s">
        <v>932</v>
      </c>
      <c r="C27" s="478" t="s">
        <v>933</v>
      </c>
      <c r="D27" s="477">
        <v>3</v>
      </c>
      <c r="E27" s="477" t="s">
        <v>76</v>
      </c>
      <c r="F27" s="477">
        <v>3</v>
      </c>
      <c r="G27" s="479"/>
      <c r="H27" s="479"/>
      <c r="I27" s="479"/>
      <c r="J27" s="479"/>
      <c r="K27" s="479"/>
      <c r="L27" s="479"/>
      <c r="M27" s="479"/>
      <c r="N27" s="480" t="s">
        <v>901</v>
      </c>
    </row>
    <row r="28" spans="1:14" ht="15" customHeight="1">
      <c r="A28" s="1275"/>
      <c r="B28" s="477" t="s">
        <v>934</v>
      </c>
      <c r="C28" s="478" t="s">
        <v>935</v>
      </c>
      <c r="D28" s="477">
        <v>3</v>
      </c>
      <c r="E28" s="477" t="s">
        <v>76</v>
      </c>
      <c r="F28" s="479"/>
      <c r="G28" s="479"/>
      <c r="H28" s="479"/>
      <c r="I28" s="477">
        <v>3</v>
      </c>
      <c r="J28" s="479"/>
      <c r="K28" s="479"/>
      <c r="L28" s="479"/>
      <c r="M28" s="479"/>
      <c r="N28" s="480" t="s">
        <v>901</v>
      </c>
    </row>
    <row r="29" spans="1:14" ht="15" customHeight="1">
      <c r="A29" s="1275"/>
      <c r="B29" s="477" t="s">
        <v>936</v>
      </c>
      <c r="C29" s="478" t="s">
        <v>937</v>
      </c>
      <c r="D29" s="477">
        <v>3</v>
      </c>
      <c r="E29" s="477" t="s">
        <v>76</v>
      </c>
      <c r="F29" s="479"/>
      <c r="G29" s="479"/>
      <c r="H29" s="479"/>
      <c r="I29" s="477">
        <v>3</v>
      </c>
      <c r="J29" s="479"/>
      <c r="K29" s="479"/>
      <c r="L29" s="479"/>
      <c r="M29" s="479"/>
      <c r="N29" s="480" t="s">
        <v>901</v>
      </c>
    </row>
    <row r="30" spans="1:14" ht="15" customHeight="1">
      <c r="A30" s="1275"/>
      <c r="B30" s="477" t="s">
        <v>938</v>
      </c>
      <c r="C30" s="478" t="s">
        <v>939</v>
      </c>
      <c r="D30" s="477">
        <v>3</v>
      </c>
      <c r="E30" s="477" t="s">
        <v>76</v>
      </c>
      <c r="F30" s="477">
        <v>3</v>
      </c>
      <c r="G30" s="479"/>
      <c r="H30" s="479"/>
      <c r="I30" s="479"/>
      <c r="J30" s="479"/>
      <c r="K30" s="479"/>
      <c r="L30" s="479"/>
      <c r="M30" s="479"/>
      <c r="N30" s="480" t="s">
        <v>901</v>
      </c>
    </row>
    <row r="31" spans="1:14" ht="15" customHeight="1">
      <c r="A31" s="1275"/>
      <c r="B31" s="477" t="s">
        <v>940</v>
      </c>
      <c r="C31" s="478" t="s">
        <v>941</v>
      </c>
      <c r="D31" s="477">
        <v>3</v>
      </c>
      <c r="E31" s="477" t="s">
        <v>76</v>
      </c>
      <c r="F31" s="479"/>
      <c r="G31" s="479"/>
      <c r="H31" s="477">
        <v>3</v>
      </c>
      <c r="I31" s="479"/>
      <c r="J31" s="479"/>
      <c r="K31" s="479"/>
      <c r="L31" s="479"/>
      <c r="M31" s="479"/>
      <c r="N31" s="480" t="s">
        <v>901</v>
      </c>
    </row>
    <row r="32" spans="1:14" ht="15" customHeight="1">
      <c r="A32" s="1275"/>
      <c r="B32" s="477" t="s">
        <v>942</v>
      </c>
      <c r="C32" s="478" t="s">
        <v>943</v>
      </c>
      <c r="D32" s="477">
        <v>3</v>
      </c>
      <c r="E32" s="477" t="s">
        <v>76</v>
      </c>
      <c r="F32" s="479"/>
      <c r="G32" s="477">
        <v>3</v>
      </c>
      <c r="H32" s="479"/>
      <c r="I32" s="479"/>
      <c r="J32" s="479"/>
      <c r="K32" s="479"/>
      <c r="L32" s="479"/>
      <c r="M32" s="479"/>
      <c r="N32" s="480" t="s">
        <v>901</v>
      </c>
    </row>
    <row r="33" spans="1:14" ht="15" customHeight="1">
      <c r="A33" s="1275"/>
      <c r="B33" s="477" t="s">
        <v>944</v>
      </c>
      <c r="C33" s="478" t="s">
        <v>945</v>
      </c>
      <c r="D33" s="477">
        <v>3</v>
      </c>
      <c r="E33" s="477" t="s">
        <v>76</v>
      </c>
      <c r="F33" s="477">
        <v>3</v>
      </c>
      <c r="G33" s="479"/>
      <c r="H33" s="479"/>
      <c r="I33" s="479"/>
      <c r="J33" s="479"/>
      <c r="K33" s="479"/>
      <c r="L33" s="479"/>
      <c r="M33" s="479"/>
      <c r="N33" s="480" t="s">
        <v>901</v>
      </c>
    </row>
    <row r="34" spans="1:14" ht="15" customHeight="1">
      <c r="A34" s="1275"/>
      <c r="B34" s="477" t="s">
        <v>946</v>
      </c>
      <c r="C34" s="478" t="s">
        <v>947</v>
      </c>
      <c r="D34" s="477">
        <v>3</v>
      </c>
      <c r="E34" s="477" t="s">
        <v>76</v>
      </c>
      <c r="F34" s="479"/>
      <c r="G34" s="477">
        <v>3</v>
      </c>
      <c r="H34" s="479"/>
      <c r="I34" s="479"/>
      <c r="J34" s="479"/>
      <c r="K34" s="479"/>
      <c r="L34" s="479"/>
      <c r="M34" s="479"/>
      <c r="N34" s="480" t="s">
        <v>901</v>
      </c>
    </row>
    <row r="35" spans="1:14" ht="15" customHeight="1">
      <c r="A35" s="1275"/>
      <c r="B35" s="477" t="s">
        <v>948</v>
      </c>
      <c r="C35" s="478" t="s">
        <v>949</v>
      </c>
      <c r="D35" s="477">
        <v>3</v>
      </c>
      <c r="E35" s="477" t="s">
        <v>76</v>
      </c>
      <c r="F35" s="479"/>
      <c r="G35" s="479"/>
      <c r="H35" s="477">
        <v>3</v>
      </c>
      <c r="I35" s="479"/>
      <c r="J35" s="479"/>
      <c r="K35" s="479"/>
      <c r="L35" s="479"/>
      <c r="M35" s="479"/>
      <c r="N35" s="480" t="s">
        <v>901</v>
      </c>
    </row>
    <row r="36" spans="1:14" ht="15" customHeight="1">
      <c r="A36" s="1275"/>
      <c r="B36" s="477" t="s">
        <v>950</v>
      </c>
      <c r="C36" s="478" t="s">
        <v>951</v>
      </c>
      <c r="D36" s="477">
        <v>3</v>
      </c>
      <c r="E36" s="477" t="s">
        <v>76</v>
      </c>
      <c r="F36" s="479"/>
      <c r="G36" s="479"/>
      <c r="H36" s="477">
        <v>3</v>
      </c>
      <c r="I36" s="479"/>
      <c r="J36" s="479"/>
      <c r="K36" s="479"/>
      <c r="L36" s="479"/>
      <c r="M36" s="479"/>
      <c r="N36" s="480" t="s">
        <v>901</v>
      </c>
    </row>
    <row r="37" spans="1:14" ht="15" customHeight="1">
      <c r="A37" s="1275"/>
      <c r="B37" s="477" t="s">
        <v>952</v>
      </c>
      <c r="C37" s="478" t="s">
        <v>953</v>
      </c>
      <c r="D37" s="477">
        <v>2</v>
      </c>
      <c r="E37" s="477" t="s">
        <v>76</v>
      </c>
      <c r="F37" s="479"/>
      <c r="G37" s="479"/>
      <c r="H37" s="479"/>
      <c r="I37" s="479"/>
      <c r="J37" s="477">
        <v>2</v>
      </c>
      <c r="K37" s="479"/>
      <c r="L37" s="479"/>
      <c r="M37" s="479"/>
      <c r="N37" s="480" t="s">
        <v>901</v>
      </c>
    </row>
    <row r="38" spans="1:14" ht="15" customHeight="1">
      <c r="A38" s="1276"/>
      <c r="B38" s="477" t="s">
        <v>954</v>
      </c>
      <c r="C38" s="478" t="s">
        <v>955</v>
      </c>
      <c r="D38" s="477">
        <v>3</v>
      </c>
      <c r="E38" s="477" t="s">
        <v>76</v>
      </c>
      <c r="F38" s="479"/>
      <c r="G38" s="479"/>
      <c r="H38" s="479"/>
      <c r="I38" s="477">
        <v>3</v>
      </c>
      <c r="J38" s="479"/>
      <c r="K38" s="479"/>
      <c r="L38" s="479"/>
      <c r="M38" s="479"/>
      <c r="N38" s="480" t="s">
        <v>901</v>
      </c>
    </row>
    <row r="39" spans="1:14" ht="15" customHeight="1">
      <c r="A39" s="1268" t="s">
        <v>504</v>
      </c>
      <c r="B39" s="1269"/>
      <c r="C39" s="1270"/>
      <c r="D39" s="477">
        <v>95</v>
      </c>
      <c r="E39" s="479"/>
      <c r="F39" s="477">
        <v>27</v>
      </c>
      <c r="G39" s="477">
        <v>18</v>
      </c>
      <c r="H39" s="477">
        <v>24</v>
      </c>
      <c r="I39" s="477">
        <v>24</v>
      </c>
      <c r="J39" s="477">
        <v>2</v>
      </c>
      <c r="K39" s="477">
        <v>0</v>
      </c>
      <c r="L39" s="477">
        <v>0</v>
      </c>
      <c r="M39" s="477">
        <v>0</v>
      </c>
      <c r="N39" s="481"/>
    </row>
    <row r="40" spans="1:14" ht="15" customHeight="1">
      <c r="A40" s="1268" t="s">
        <v>203</v>
      </c>
      <c r="B40" s="1269"/>
      <c r="C40" s="1270"/>
      <c r="D40" s="1265">
        <v>95</v>
      </c>
      <c r="E40" s="1266"/>
      <c r="F40" s="1266"/>
      <c r="G40" s="1266"/>
      <c r="H40" s="1266"/>
      <c r="I40" s="1266"/>
      <c r="J40" s="1266"/>
      <c r="K40" s="1266"/>
      <c r="L40" s="1266"/>
      <c r="M40" s="1266"/>
      <c r="N40" s="1267"/>
    </row>
    <row r="41" spans="1:14" ht="15" customHeight="1">
      <c r="A41" s="1268" t="s">
        <v>204</v>
      </c>
      <c r="B41" s="1269"/>
      <c r="C41" s="1270"/>
      <c r="D41" s="1265">
        <v>0</v>
      </c>
      <c r="E41" s="1266"/>
      <c r="F41" s="1266"/>
      <c r="G41" s="1266"/>
      <c r="H41" s="1266"/>
      <c r="I41" s="1266"/>
      <c r="J41" s="1266"/>
      <c r="K41" s="1266"/>
      <c r="L41" s="1266"/>
      <c r="M41" s="1266"/>
      <c r="N41" s="1267"/>
    </row>
    <row r="42" spans="1:14" ht="15" customHeight="1">
      <c r="A42" s="1268" t="s">
        <v>205</v>
      </c>
      <c r="B42" s="1269"/>
      <c r="C42" s="1270"/>
      <c r="D42" s="1265">
        <v>36</v>
      </c>
      <c r="E42" s="1266"/>
      <c r="F42" s="1266"/>
      <c r="G42" s="1266"/>
      <c r="H42" s="1266"/>
      <c r="I42" s="1266"/>
      <c r="J42" s="1266"/>
      <c r="K42" s="1266"/>
      <c r="L42" s="1266"/>
      <c r="M42" s="1266"/>
      <c r="N42" s="1267"/>
    </row>
    <row r="43" spans="1:14" ht="15" customHeight="1">
      <c r="A43" s="1268" t="s">
        <v>206</v>
      </c>
      <c r="B43" s="1269"/>
      <c r="C43" s="1270"/>
      <c r="D43" s="1265">
        <v>36</v>
      </c>
      <c r="E43" s="1266"/>
      <c r="F43" s="1266"/>
      <c r="G43" s="1266"/>
      <c r="H43" s="1266"/>
      <c r="I43" s="1266"/>
      <c r="J43" s="1266"/>
      <c r="K43" s="1266"/>
      <c r="L43" s="1266"/>
      <c r="M43" s="1266"/>
      <c r="N43" s="1267"/>
    </row>
    <row r="44" spans="1:14" ht="15" customHeight="1">
      <c r="A44" s="1268" t="s">
        <v>207</v>
      </c>
      <c r="B44" s="1269"/>
      <c r="C44" s="1270"/>
      <c r="D44" s="1271"/>
      <c r="E44" s="1272"/>
      <c r="F44" s="1272"/>
      <c r="G44" s="1272"/>
      <c r="H44" s="1272"/>
      <c r="I44" s="1272"/>
      <c r="J44" s="1272"/>
      <c r="K44" s="1272"/>
      <c r="L44" s="1272"/>
      <c r="M44" s="1272"/>
      <c r="N44" s="1273"/>
    </row>
    <row r="45" spans="1:14" ht="15" customHeight="1" thickBot="1">
      <c r="A45" s="1259" t="s">
        <v>208</v>
      </c>
      <c r="B45" s="1260"/>
      <c r="C45" s="1261"/>
      <c r="D45" s="1262"/>
      <c r="E45" s="1263"/>
      <c r="F45" s="1263"/>
      <c r="G45" s="1263"/>
      <c r="H45" s="1263"/>
      <c r="I45" s="1263"/>
      <c r="J45" s="1263"/>
      <c r="K45" s="1263"/>
      <c r="L45" s="1263"/>
      <c r="M45" s="1263"/>
      <c r="N45" s="1264"/>
    </row>
  </sheetData>
  <mergeCells count="24">
    <mergeCell ref="A7:A38"/>
    <mergeCell ref="A39:C39"/>
    <mergeCell ref="A40:C40"/>
    <mergeCell ref="A1:N1"/>
    <mergeCell ref="E4:E6"/>
    <mergeCell ref="F4:G4"/>
    <mergeCell ref="H4:I4"/>
    <mergeCell ref="J4:K4"/>
    <mergeCell ref="L4:M4"/>
    <mergeCell ref="F5:G5"/>
    <mergeCell ref="H5:I5"/>
    <mergeCell ref="J5:K5"/>
    <mergeCell ref="L5:M5"/>
    <mergeCell ref="A45:C45"/>
    <mergeCell ref="D45:N45"/>
    <mergeCell ref="D40:N40"/>
    <mergeCell ref="A41:C41"/>
    <mergeCell ref="D41:N41"/>
    <mergeCell ref="D43:N43"/>
    <mergeCell ref="A44:C44"/>
    <mergeCell ref="D44:N44"/>
    <mergeCell ref="A42:C42"/>
    <mergeCell ref="D42:N42"/>
    <mergeCell ref="A43:C43"/>
  </mergeCells>
  <phoneticPr fontId="5" type="noConversion"/>
  <pageMargins left="0.511811023622047" right="0.31496062992126012" top="0.55118110236220508" bottom="0.55118110236220508" header="0.31496062992126012" footer="0.31496062992126012"/>
  <pageSetup paperSize="9" scale="85"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
    </sheetView>
  </sheetViews>
  <sheetFormatPr defaultColWidth="31.625" defaultRowHeight="19.5"/>
  <cols>
    <col min="1" max="1" width="12.75" customWidth="1"/>
    <col min="2" max="2" width="8.5" customWidth="1"/>
    <col min="3" max="3" width="23.25" customWidth="1"/>
    <col min="4" max="4" width="7.5" style="44" customWidth="1"/>
    <col min="5" max="5" width="12.375" style="44" customWidth="1"/>
    <col min="6" max="9" width="6.5" style="44" customWidth="1"/>
    <col min="10" max="10" width="11.375" style="44" customWidth="1"/>
    <col min="11" max="11" width="31.625" customWidth="1"/>
  </cols>
  <sheetData>
    <row r="1" spans="1:10" s="890" customFormat="1">
      <c r="A1" s="1295" t="s">
        <v>832</v>
      </c>
      <c r="B1" s="1295"/>
      <c r="C1" s="1295"/>
      <c r="D1" s="1295"/>
      <c r="E1" s="1295"/>
      <c r="F1" s="1295"/>
      <c r="G1" s="1295"/>
      <c r="H1" s="1295"/>
      <c r="I1" s="1295"/>
      <c r="J1" s="1295"/>
    </row>
    <row r="2" spans="1:10" s="890" customFormat="1">
      <c r="A2" s="890" t="s">
        <v>2121</v>
      </c>
      <c r="D2" s="895"/>
      <c r="E2" s="895"/>
      <c r="F2" s="895"/>
      <c r="G2" s="895"/>
      <c r="H2" s="895"/>
      <c r="I2" s="895"/>
      <c r="J2" s="895"/>
    </row>
    <row r="3" spans="1:10" s="890" customFormat="1">
      <c r="A3" s="890" t="s">
        <v>2120</v>
      </c>
      <c r="D3" s="895"/>
      <c r="E3" s="895"/>
      <c r="F3" s="895"/>
      <c r="G3" s="895"/>
      <c r="H3" s="895"/>
      <c r="I3" s="895"/>
      <c r="J3" s="895"/>
    </row>
    <row r="4" spans="1:10" s="890" customFormat="1">
      <c r="A4" s="890" t="s">
        <v>2116</v>
      </c>
      <c r="D4" s="895"/>
      <c r="E4" s="895"/>
      <c r="F4" s="895"/>
      <c r="G4" s="895"/>
      <c r="H4" s="895"/>
      <c r="I4" s="895"/>
      <c r="J4" s="895"/>
    </row>
    <row r="5" spans="1:10" s="890" customFormat="1">
      <c r="A5" s="890" t="s">
        <v>2117</v>
      </c>
      <c r="D5" s="895"/>
      <c r="E5" s="895"/>
      <c r="F5" s="895"/>
      <c r="G5" s="895"/>
      <c r="H5" s="895"/>
      <c r="I5" s="895"/>
      <c r="J5" s="895"/>
    </row>
    <row r="6" spans="1:10" s="890" customFormat="1">
      <c r="A6" s="890" t="s">
        <v>2118</v>
      </c>
      <c r="D6" s="895"/>
      <c r="E6" s="895"/>
      <c r="F6" s="895"/>
      <c r="G6" s="895"/>
      <c r="H6" s="895"/>
      <c r="I6" s="895"/>
      <c r="J6" s="895"/>
    </row>
    <row r="7" spans="1:10" s="890" customFormat="1">
      <c r="A7" s="890" t="s">
        <v>2119</v>
      </c>
      <c r="D7" s="895"/>
      <c r="E7" s="895"/>
      <c r="F7" s="895"/>
      <c r="G7" s="895"/>
      <c r="H7" s="895"/>
      <c r="I7" s="895"/>
      <c r="J7" s="895"/>
    </row>
    <row r="8" spans="1:10" s="889" customFormat="1" ht="15" customHeight="1">
      <c r="A8" s="860" t="s">
        <v>52</v>
      </c>
      <c r="B8" s="860" t="s">
        <v>53</v>
      </c>
      <c r="C8" s="499" t="s">
        <v>54</v>
      </c>
      <c r="D8" s="860" t="s">
        <v>55</v>
      </c>
      <c r="E8" s="1296" t="s">
        <v>56</v>
      </c>
      <c r="F8" s="1296" t="s">
        <v>57</v>
      </c>
      <c r="G8" s="1296"/>
      <c r="H8" s="1296" t="s">
        <v>58</v>
      </c>
      <c r="I8" s="1296"/>
      <c r="J8" s="860" t="s">
        <v>61</v>
      </c>
    </row>
    <row r="9" spans="1:10" s="259" customFormat="1" ht="15" customHeight="1">
      <c r="A9" s="893" t="s">
        <v>62</v>
      </c>
      <c r="B9" s="893" t="s">
        <v>63</v>
      </c>
      <c r="C9" s="894" t="s">
        <v>64</v>
      </c>
      <c r="D9" s="893" t="s">
        <v>65</v>
      </c>
      <c r="E9" s="1296"/>
      <c r="F9" s="1297" t="s">
        <v>66</v>
      </c>
      <c r="G9" s="1297"/>
      <c r="H9" s="1297" t="s">
        <v>67</v>
      </c>
      <c r="I9" s="1297"/>
      <c r="J9" s="893" t="s">
        <v>70</v>
      </c>
    </row>
    <row r="10" spans="1:10" s="259" customFormat="1" ht="15" customHeight="1">
      <c r="A10" s="498"/>
      <c r="B10" s="498"/>
      <c r="C10" s="499"/>
      <c r="D10" s="498"/>
      <c r="E10" s="1296"/>
      <c r="F10" s="498" t="s">
        <v>71</v>
      </c>
      <c r="G10" s="498" t="s">
        <v>72</v>
      </c>
      <c r="H10" s="498" t="s">
        <v>71</v>
      </c>
      <c r="I10" s="498" t="s">
        <v>72</v>
      </c>
      <c r="J10" s="498"/>
    </row>
    <row r="11" spans="1:10" s="259" customFormat="1" ht="15" customHeight="1">
      <c r="A11" s="1288" t="s">
        <v>73</v>
      </c>
      <c r="B11" s="491" t="s">
        <v>833</v>
      </c>
      <c r="C11" s="500" t="s">
        <v>834</v>
      </c>
      <c r="D11" s="491">
        <v>2</v>
      </c>
      <c r="E11" s="491" t="s">
        <v>76</v>
      </c>
      <c r="F11" s="491">
        <v>2</v>
      </c>
      <c r="G11" s="491"/>
      <c r="H11" s="491"/>
      <c r="I11" s="491"/>
      <c r="J11" s="491"/>
    </row>
    <row r="12" spans="1:10" s="259" customFormat="1" ht="15" customHeight="1">
      <c r="A12" s="1288"/>
      <c r="B12" s="491" t="s">
        <v>835</v>
      </c>
      <c r="C12" s="500" t="s">
        <v>836</v>
      </c>
      <c r="D12" s="491">
        <v>2</v>
      </c>
      <c r="E12" s="491" t="s">
        <v>76</v>
      </c>
      <c r="F12" s="491">
        <v>2</v>
      </c>
      <c r="G12" s="491"/>
      <c r="H12" s="491"/>
      <c r="I12" s="491"/>
      <c r="J12" s="491" t="s">
        <v>1998</v>
      </c>
    </row>
    <row r="13" spans="1:10" s="590" customFormat="1" ht="15" customHeight="1">
      <c r="A13" s="1294" t="s">
        <v>1997</v>
      </c>
      <c r="B13" s="1294"/>
      <c r="C13" s="1294"/>
      <c r="D13" s="501">
        <v>4</v>
      </c>
      <c r="E13" s="501"/>
      <c r="F13" s="501">
        <v>4</v>
      </c>
      <c r="G13" s="501">
        <v>0</v>
      </c>
      <c r="H13" s="501">
        <v>0</v>
      </c>
      <c r="I13" s="501">
        <v>0</v>
      </c>
      <c r="J13" s="501"/>
    </row>
    <row r="14" spans="1:10" s="259" customFormat="1" ht="15" customHeight="1">
      <c r="A14" s="1291" t="s">
        <v>2001</v>
      </c>
      <c r="B14" s="491" t="s">
        <v>837</v>
      </c>
      <c r="C14" s="500" t="s">
        <v>838</v>
      </c>
      <c r="D14" s="491">
        <v>3</v>
      </c>
      <c r="E14" s="491" t="s">
        <v>76</v>
      </c>
      <c r="F14" s="491"/>
      <c r="G14" s="491">
        <v>3</v>
      </c>
      <c r="H14" s="491"/>
      <c r="I14" s="491"/>
      <c r="J14" s="491"/>
    </row>
    <row r="15" spans="1:10" s="259" customFormat="1" ht="15" customHeight="1">
      <c r="A15" s="1292"/>
      <c r="B15" s="491" t="s">
        <v>839</v>
      </c>
      <c r="C15" s="500" t="s">
        <v>840</v>
      </c>
      <c r="D15" s="491">
        <v>3</v>
      </c>
      <c r="E15" s="491" t="s">
        <v>76</v>
      </c>
      <c r="F15" s="491">
        <v>3</v>
      </c>
      <c r="G15" s="491"/>
      <c r="H15" s="491"/>
      <c r="I15" s="491"/>
      <c r="J15" s="491" t="s">
        <v>1998</v>
      </c>
    </row>
    <row r="16" spans="1:10" s="259" customFormat="1" ht="15" customHeight="1">
      <c r="A16" s="1292"/>
      <c r="B16" s="491" t="s">
        <v>841</v>
      </c>
      <c r="C16" s="500" t="s">
        <v>842</v>
      </c>
      <c r="D16" s="491">
        <v>3</v>
      </c>
      <c r="E16" s="491" t="s">
        <v>76</v>
      </c>
      <c r="F16" s="491">
        <v>3</v>
      </c>
      <c r="G16" s="491"/>
      <c r="H16" s="491"/>
      <c r="I16" s="491"/>
      <c r="J16" s="491" t="s">
        <v>1998</v>
      </c>
    </row>
    <row r="17" spans="1:10" s="259" customFormat="1" ht="15" customHeight="1">
      <c r="A17" s="1293"/>
      <c r="B17" s="491" t="s">
        <v>843</v>
      </c>
      <c r="C17" s="500" t="s">
        <v>844</v>
      </c>
      <c r="D17" s="491">
        <v>3</v>
      </c>
      <c r="E17" s="491" t="s">
        <v>76</v>
      </c>
      <c r="F17" s="491"/>
      <c r="G17" s="491">
        <v>3</v>
      </c>
      <c r="H17" s="491"/>
      <c r="I17" s="491"/>
      <c r="J17" s="491"/>
    </row>
    <row r="18" spans="1:10" s="590" customFormat="1" ht="15" customHeight="1">
      <c r="A18" s="1294" t="s">
        <v>2002</v>
      </c>
      <c r="B18" s="1294"/>
      <c r="C18" s="1294"/>
      <c r="D18" s="501">
        <f>SUM(D14:D17)</f>
        <v>12</v>
      </c>
      <c r="E18" s="501"/>
      <c r="F18" s="501"/>
      <c r="G18" s="501"/>
      <c r="H18" s="501"/>
      <c r="I18" s="501"/>
      <c r="J18" s="501"/>
    </row>
    <row r="19" spans="1:10" s="259" customFormat="1" ht="15" customHeight="1">
      <c r="A19" s="1291" t="s">
        <v>2003</v>
      </c>
      <c r="B19" s="491" t="s">
        <v>845</v>
      </c>
      <c r="C19" s="500" t="s">
        <v>846</v>
      </c>
      <c r="D19" s="491">
        <v>3</v>
      </c>
      <c r="E19" s="491" t="s">
        <v>76</v>
      </c>
      <c r="F19" s="491">
        <v>3</v>
      </c>
      <c r="G19" s="491"/>
      <c r="H19" s="491"/>
      <c r="I19" s="491"/>
      <c r="J19" s="491" t="s">
        <v>1998</v>
      </c>
    </row>
    <row r="20" spans="1:10" s="259" customFormat="1" ht="15" customHeight="1">
      <c r="A20" s="1292"/>
      <c r="B20" s="491" t="s">
        <v>847</v>
      </c>
      <c r="C20" s="500" t="s">
        <v>848</v>
      </c>
      <c r="D20" s="491">
        <v>3</v>
      </c>
      <c r="E20" s="491" t="s">
        <v>76</v>
      </c>
      <c r="F20" s="491"/>
      <c r="G20" s="491">
        <v>3</v>
      </c>
      <c r="H20" s="491"/>
      <c r="I20" s="491"/>
      <c r="J20" s="491" t="s">
        <v>1998</v>
      </c>
    </row>
    <row r="21" spans="1:10" s="259" customFormat="1" ht="15" customHeight="1">
      <c r="A21" s="1292"/>
      <c r="B21" s="491" t="s">
        <v>849</v>
      </c>
      <c r="C21" s="500" t="s">
        <v>850</v>
      </c>
      <c r="D21" s="491">
        <v>3</v>
      </c>
      <c r="E21" s="491" t="s">
        <v>76</v>
      </c>
      <c r="F21" s="491"/>
      <c r="G21" s="491">
        <v>3</v>
      </c>
      <c r="H21" s="491"/>
      <c r="I21" s="491"/>
      <c r="J21" s="491"/>
    </row>
    <row r="22" spans="1:10" s="259" customFormat="1" ht="15" customHeight="1">
      <c r="A22" s="1293"/>
      <c r="B22" s="491" t="s">
        <v>851</v>
      </c>
      <c r="C22" s="500" t="s">
        <v>852</v>
      </c>
      <c r="D22" s="491">
        <v>3</v>
      </c>
      <c r="E22" s="491" t="s">
        <v>76</v>
      </c>
      <c r="F22" s="491"/>
      <c r="G22" s="491">
        <v>3</v>
      </c>
      <c r="H22" s="491"/>
      <c r="I22" s="491"/>
      <c r="J22" s="491"/>
    </row>
    <row r="23" spans="1:10" s="590" customFormat="1" ht="15" customHeight="1">
      <c r="A23" s="1294" t="s">
        <v>2004</v>
      </c>
      <c r="B23" s="1294"/>
      <c r="C23" s="1294"/>
      <c r="D23" s="501">
        <f>SUM(D19:D22)</f>
        <v>12</v>
      </c>
      <c r="E23" s="501"/>
      <c r="F23" s="501"/>
      <c r="G23" s="501"/>
      <c r="H23" s="501"/>
      <c r="I23" s="501"/>
      <c r="J23" s="501"/>
    </row>
    <row r="24" spans="1:10" ht="15" customHeight="1">
      <c r="A24" s="1291" t="s">
        <v>2005</v>
      </c>
      <c r="B24" s="491" t="s">
        <v>853</v>
      </c>
      <c r="C24" s="500" t="s">
        <v>854</v>
      </c>
      <c r="D24" s="491">
        <v>3</v>
      </c>
      <c r="E24" s="491" t="s">
        <v>76</v>
      </c>
      <c r="F24" s="491">
        <v>3</v>
      </c>
      <c r="G24" s="491"/>
      <c r="H24" s="491"/>
      <c r="I24" s="491"/>
      <c r="J24" s="491"/>
    </row>
    <row r="25" spans="1:10" s="259" customFormat="1" ht="15" customHeight="1">
      <c r="A25" s="1292"/>
      <c r="B25" s="491" t="s">
        <v>855</v>
      </c>
      <c r="C25" s="500" t="s">
        <v>856</v>
      </c>
      <c r="D25" s="491">
        <v>3</v>
      </c>
      <c r="E25" s="491" t="s">
        <v>76</v>
      </c>
      <c r="F25" s="491">
        <v>3</v>
      </c>
      <c r="G25" s="491"/>
      <c r="H25" s="491"/>
      <c r="I25" s="491"/>
      <c r="J25" s="491"/>
    </row>
    <row r="26" spans="1:10" s="259" customFormat="1" ht="15" customHeight="1">
      <c r="A26" s="1292"/>
      <c r="B26" s="491" t="s">
        <v>857</v>
      </c>
      <c r="C26" s="500" t="s">
        <v>858</v>
      </c>
      <c r="D26" s="491">
        <v>3</v>
      </c>
      <c r="E26" s="491" t="s">
        <v>76</v>
      </c>
      <c r="F26" s="491"/>
      <c r="G26" s="491">
        <v>3</v>
      </c>
      <c r="H26" s="491"/>
      <c r="I26" s="491"/>
      <c r="J26" s="491"/>
    </row>
    <row r="27" spans="1:10" s="259" customFormat="1" ht="15" customHeight="1">
      <c r="A27" s="1293"/>
      <c r="B27" s="491" t="s">
        <v>859</v>
      </c>
      <c r="C27" s="500" t="s">
        <v>860</v>
      </c>
      <c r="D27" s="491">
        <v>3</v>
      </c>
      <c r="E27" s="491" t="s">
        <v>76</v>
      </c>
      <c r="F27" s="491"/>
      <c r="G27" s="491">
        <v>3</v>
      </c>
      <c r="H27" s="491"/>
      <c r="I27" s="491"/>
      <c r="J27" s="491"/>
    </row>
    <row r="28" spans="1:10" s="590" customFormat="1" ht="15" customHeight="1">
      <c r="A28" s="1294" t="s">
        <v>2006</v>
      </c>
      <c r="B28" s="1294"/>
      <c r="C28" s="1294"/>
      <c r="D28" s="501">
        <f>SUM(D24:D27)</f>
        <v>12</v>
      </c>
      <c r="E28" s="501"/>
      <c r="F28" s="501"/>
      <c r="G28" s="501"/>
      <c r="H28" s="501"/>
      <c r="I28" s="501"/>
      <c r="J28" s="501"/>
    </row>
    <row r="29" spans="1:10" s="259" customFormat="1" ht="15" customHeight="1">
      <c r="A29" s="1288" t="s">
        <v>1999</v>
      </c>
      <c r="B29" s="491" t="s">
        <v>861</v>
      </c>
      <c r="C29" s="500" t="s">
        <v>445</v>
      </c>
      <c r="D29" s="491">
        <v>2</v>
      </c>
      <c r="E29" s="491" t="s">
        <v>76</v>
      </c>
      <c r="F29" s="491"/>
      <c r="G29" s="491">
        <v>2</v>
      </c>
      <c r="H29" s="491"/>
      <c r="I29" s="491"/>
      <c r="J29" s="491"/>
    </row>
    <row r="30" spans="1:10" s="259" customFormat="1" ht="15" customHeight="1">
      <c r="A30" s="1288"/>
      <c r="B30" s="491" t="s">
        <v>862</v>
      </c>
      <c r="C30" s="500" t="s">
        <v>863</v>
      </c>
      <c r="D30" s="491">
        <v>2</v>
      </c>
      <c r="E30" s="491" t="s">
        <v>76</v>
      </c>
      <c r="F30" s="491"/>
      <c r="G30" s="491"/>
      <c r="H30" s="491"/>
      <c r="I30" s="491">
        <v>2</v>
      </c>
      <c r="J30" s="491"/>
    </row>
    <row r="31" spans="1:10" s="259" customFormat="1" ht="15" customHeight="1">
      <c r="A31" s="1288"/>
      <c r="B31" s="491" t="s">
        <v>876</v>
      </c>
      <c r="C31" s="500" t="s">
        <v>877</v>
      </c>
      <c r="D31" s="491">
        <v>2</v>
      </c>
      <c r="E31" s="491" t="s">
        <v>76</v>
      </c>
      <c r="F31" s="491"/>
      <c r="G31" s="491">
        <v>2</v>
      </c>
      <c r="H31" s="491"/>
      <c r="I31" s="491"/>
      <c r="J31" s="491"/>
    </row>
    <row r="32" spans="1:10" s="259" customFormat="1" ht="15" customHeight="1">
      <c r="A32" s="1288"/>
      <c r="B32" s="491" t="s">
        <v>881</v>
      </c>
      <c r="C32" s="500" t="s">
        <v>882</v>
      </c>
      <c r="D32" s="491">
        <v>2</v>
      </c>
      <c r="E32" s="491" t="s">
        <v>76</v>
      </c>
      <c r="F32" s="491"/>
      <c r="G32" s="491"/>
      <c r="H32" s="491">
        <v>2</v>
      </c>
      <c r="I32" s="491"/>
      <c r="J32" s="491"/>
    </row>
    <row r="33" spans="1:10" s="259" customFormat="1" ht="15" customHeight="1">
      <c r="A33" s="1288"/>
      <c r="B33" s="491" t="s">
        <v>864</v>
      </c>
      <c r="C33" s="500" t="s">
        <v>865</v>
      </c>
      <c r="D33" s="491">
        <v>3</v>
      </c>
      <c r="E33" s="491" t="s">
        <v>76</v>
      </c>
      <c r="F33" s="491"/>
      <c r="G33" s="491">
        <v>3</v>
      </c>
      <c r="H33" s="491"/>
      <c r="I33" s="491"/>
      <c r="J33" s="491"/>
    </row>
    <row r="34" spans="1:10" s="259" customFormat="1" ht="15" customHeight="1">
      <c r="A34" s="1288"/>
      <c r="B34" s="491" t="s">
        <v>866</v>
      </c>
      <c r="C34" s="500" t="s">
        <v>867</v>
      </c>
      <c r="D34" s="491">
        <v>3</v>
      </c>
      <c r="E34" s="491" t="s">
        <v>76</v>
      </c>
      <c r="F34" s="491"/>
      <c r="G34" s="491"/>
      <c r="H34" s="491">
        <v>3</v>
      </c>
      <c r="I34" s="491"/>
      <c r="J34" s="491"/>
    </row>
    <row r="35" spans="1:10" s="259" customFormat="1" ht="15" customHeight="1">
      <c r="A35" s="1288"/>
      <c r="B35" s="491" t="s">
        <v>868</v>
      </c>
      <c r="C35" s="500" t="s">
        <v>869</v>
      </c>
      <c r="D35" s="491">
        <v>3</v>
      </c>
      <c r="E35" s="491" t="s">
        <v>76</v>
      </c>
      <c r="F35" s="491">
        <v>3</v>
      </c>
      <c r="G35" s="491"/>
      <c r="H35" s="491"/>
      <c r="I35" s="491"/>
      <c r="J35" s="491"/>
    </row>
    <row r="36" spans="1:10" s="259" customFormat="1" ht="15" customHeight="1">
      <c r="A36" s="1288"/>
      <c r="B36" s="491" t="s">
        <v>870</v>
      </c>
      <c r="C36" s="500" t="s">
        <v>871</v>
      </c>
      <c r="D36" s="491">
        <v>3</v>
      </c>
      <c r="E36" s="491" t="s">
        <v>76</v>
      </c>
      <c r="F36" s="491"/>
      <c r="G36" s="491"/>
      <c r="H36" s="491">
        <v>3</v>
      </c>
      <c r="I36" s="491"/>
      <c r="J36" s="491"/>
    </row>
    <row r="37" spans="1:10" s="259" customFormat="1" ht="15" customHeight="1">
      <c r="A37" s="1288"/>
      <c r="B37" s="491" t="s">
        <v>872</v>
      </c>
      <c r="C37" s="500" t="s">
        <v>873</v>
      </c>
      <c r="D37" s="491">
        <v>3</v>
      </c>
      <c r="E37" s="491" t="s">
        <v>76</v>
      </c>
      <c r="F37" s="491"/>
      <c r="G37" s="491"/>
      <c r="H37" s="491">
        <v>3</v>
      </c>
      <c r="I37" s="491"/>
      <c r="J37" s="491"/>
    </row>
    <row r="38" spans="1:10" s="259" customFormat="1" ht="15" customHeight="1">
      <c r="A38" s="1288"/>
      <c r="B38" s="491" t="s">
        <v>874</v>
      </c>
      <c r="C38" s="500" t="s">
        <v>875</v>
      </c>
      <c r="D38" s="491">
        <v>3</v>
      </c>
      <c r="E38" s="491" t="s">
        <v>76</v>
      </c>
      <c r="F38" s="491">
        <v>3</v>
      </c>
      <c r="G38" s="491"/>
      <c r="H38" s="491"/>
      <c r="I38" s="491"/>
      <c r="J38" s="491"/>
    </row>
    <row r="39" spans="1:10" s="259" customFormat="1" ht="15" customHeight="1">
      <c r="A39" s="1288"/>
      <c r="B39" s="785" t="s">
        <v>879</v>
      </c>
      <c r="C39" s="500" t="s">
        <v>880</v>
      </c>
      <c r="D39" s="491">
        <v>3</v>
      </c>
      <c r="E39" s="491" t="s">
        <v>76</v>
      </c>
      <c r="F39" s="491"/>
      <c r="G39" s="491"/>
      <c r="H39" s="491">
        <v>3</v>
      </c>
      <c r="I39" s="491"/>
      <c r="J39" s="491"/>
    </row>
    <row r="40" spans="1:10" s="259" customFormat="1" ht="15" customHeight="1">
      <c r="A40" s="1288"/>
      <c r="B40" s="785" t="s">
        <v>883</v>
      </c>
      <c r="C40" s="500" t="s">
        <v>884</v>
      </c>
      <c r="D40" s="491">
        <v>3</v>
      </c>
      <c r="E40" s="491" t="s">
        <v>76</v>
      </c>
      <c r="F40" s="491"/>
      <c r="G40" s="491"/>
      <c r="H40" s="491">
        <v>3</v>
      </c>
      <c r="I40" s="491"/>
      <c r="J40" s="491"/>
    </row>
    <row r="41" spans="1:10" s="259" customFormat="1" ht="15" customHeight="1">
      <c r="A41" s="1288"/>
      <c r="B41" s="492" t="s">
        <v>2115</v>
      </c>
      <c r="C41" s="267" t="s">
        <v>2122</v>
      </c>
      <c r="D41" s="492">
        <v>3</v>
      </c>
      <c r="E41" s="421" t="s">
        <v>76</v>
      </c>
      <c r="F41" s="492"/>
      <c r="G41" s="492">
        <v>3</v>
      </c>
      <c r="H41" s="492"/>
      <c r="I41" s="492"/>
      <c r="J41" s="492" t="s">
        <v>1995</v>
      </c>
    </row>
    <row r="42" spans="1:10" s="259" customFormat="1" ht="15" customHeight="1">
      <c r="A42" s="1288"/>
      <c r="B42" s="492" t="s">
        <v>2123</v>
      </c>
      <c r="C42" s="267" t="s">
        <v>1994</v>
      </c>
      <c r="D42" s="492">
        <v>3</v>
      </c>
      <c r="E42" s="421" t="s">
        <v>76</v>
      </c>
      <c r="F42" s="492"/>
      <c r="G42" s="492">
        <v>3</v>
      </c>
      <c r="H42" s="492"/>
      <c r="I42" s="492"/>
      <c r="J42" s="492" t="s">
        <v>1996</v>
      </c>
    </row>
    <row r="43" spans="1:10" s="590" customFormat="1" ht="15" customHeight="1">
      <c r="A43" s="1289" t="s">
        <v>2000</v>
      </c>
      <c r="B43" s="1289"/>
      <c r="C43" s="1289"/>
      <c r="D43" s="502">
        <f>SUM(D29:D42)</f>
        <v>38</v>
      </c>
      <c r="E43" s="502"/>
      <c r="F43" s="502"/>
      <c r="G43" s="502">
        <v>4</v>
      </c>
      <c r="H43" s="502">
        <v>5</v>
      </c>
      <c r="I43" s="502">
        <v>2</v>
      </c>
      <c r="J43" s="502"/>
    </row>
    <row r="44" spans="1:10" s="259" customFormat="1" ht="15" customHeight="1">
      <c r="A44" s="1285" t="s">
        <v>504</v>
      </c>
      <c r="B44" s="1285"/>
      <c r="C44" s="1285"/>
      <c r="D44" s="491">
        <f>D43+D18+D23+D28</f>
        <v>74</v>
      </c>
      <c r="E44" s="491"/>
      <c r="F44" s="491">
        <v>15</v>
      </c>
      <c r="G44" s="491">
        <v>25</v>
      </c>
      <c r="H44" s="491">
        <v>5</v>
      </c>
      <c r="I44" s="491">
        <v>2</v>
      </c>
      <c r="J44" s="491"/>
    </row>
    <row r="45" spans="1:10" ht="16.5">
      <c r="A45" s="1285" t="s">
        <v>203</v>
      </c>
      <c r="B45" s="1285"/>
      <c r="C45" s="1285"/>
      <c r="D45" s="1290">
        <v>50</v>
      </c>
      <c r="E45" s="1290"/>
      <c r="F45" s="1290"/>
      <c r="G45" s="1290"/>
      <c r="H45" s="1290"/>
      <c r="I45" s="1290"/>
      <c r="J45" s="1290"/>
    </row>
    <row r="46" spans="1:10" s="259" customFormat="1" ht="15" customHeight="1">
      <c r="A46" s="1285" t="s">
        <v>204</v>
      </c>
      <c r="B46" s="1285"/>
      <c r="C46" s="1285"/>
      <c r="D46" s="1290">
        <v>4</v>
      </c>
      <c r="E46" s="1290"/>
      <c r="F46" s="1290"/>
      <c r="G46" s="1290"/>
      <c r="H46" s="1290"/>
      <c r="I46" s="1290"/>
      <c r="J46" s="1290"/>
    </row>
    <row r="47" spans="1:10" s="259" customFormat="1" ht="15" customHeight="1">
      <c r="A47" s="1285" t="s">
        <v>205</v>
      </c>
      <c r="B47" s="1285"/>
      <c r="C47" s="1285"/>
      <c r="D47" s="1290">
        <v>28</v>
      </c>
      <c r="E47" s="1290"/>
      <c r="F47" s="1290"/>
      <c r="G47" s="1290"/>
      <c r="H47" s="1290"/>
      <c r="I47" s="1290"/>
      <c r="J47" s="1290"/>
    </row>
    <row r="48" spans="1:10" s="259" customFormat="1" ht="15" customHeight="1">
      <c r="A48" s="1285" t="s">
        <v>206</v>
      </c>
      <c r="B48" s="1285"/>
      <c r="C48" s="1285"/>
      <c r="D48" s="1290">
        <v>32</v>
      </c>
      <c r="E48" s="1290"/>
      <c r="F48" s="1290"/>
      <c r="G48" s="1290"/>
      <c r="H48" s="1290"/>
      <c r="I48" s="1290"/>
      <c r="J48" s="1290"/>
    </row>
    <row r="49" spans="1:10" s="259" customFormat="1" ht="15" customHeight="1">
      <c r="A49" s="1285" t="s">
        <v>207</v>
      </c>
      <c r="B49" s="1285"/>
      <c r="C49" s="1285"/>
      <c r="D49" s="1286"/>
      <c r="E49" s="1286"/>
      <c r="F49" s="1286"/>
      <c r="G49" s="1286"/>
      <c r="H49" s="1286"/>
      <c r="I49" s="1286"/>
      <c r="J49" s="1286"/>
    </row>
    <row r="50" spans="1:10" ht="16.5">
      <c r="A50" s="1285" t="s">
        <v>208</v>
      </c>
      <c r="B50" s="1285"/>
      <c r="C50" s="1285"/>
      <c r="D50" s="1287"/>
      <c r="E50" s="1287"/>
      <c r="F50" s="1287"/>
      <c r="G50" s="1287"/>
      <c r="H50" s="1287"/>
      <c r="I50" s="1287"/>
      <c r="J50" s="1287"/>
    </row>
  </sheetData>
  <mergeCells count="29">
    <mergeCell ref="A24:A27"/>
    <mergeCell ref="A28:C28"/>
    <mergeCell ref="A1:J1"/>
    <mergeCell ref="E8:E10"/>
    <mergeCell ref="F8:G8"/>
    <mergeCell ref="H8:I8"/>
    <mergeCell ref="F9:G9"/>
    <mergeCell ref="H9:I9"/>
    <mergeCell ref="A11:A12"/>
    <mergeCell ref="A13:C13"/>
    <mergeCell ref="A18:C18"/>
    <mergeCell ref="A23:C23"/>
    <mergeCell ref="A14:A17"/>
    <mergeCell ref="A19:A22"/>
    <mergeCell ref="A49:C49"/>
    <mergeCell ref="D49:J49"/>
    <mergeCell ref="A50:C50"/>
    <mergeCell ref="D50:J50"/>
    <mergeCell ref="A29:A42"/>
    <mergeCell ref="A43:C43"/>
    <mergeCell ref="A46:C46"/>
    <mergeCell ref="D46:J46"/>
    <mergeCell ref="A47:C47"/>
    <mergeCell ref="D47:J47"/>
    <mergeCell ref="A48:C48"/>
    <mergeCell ref="D48:J48"/>
    <mergeCell ref="A44:C44"/>
    <mergeCell ref="A45:C45"/>
    <mergeCell ref="D45:J45"/>
  </mergeCells>
  <phoneticPr fontId="5" type="noConversion"/>
  <pageMargins left="0.511811023622047" right="0.31496062992126012" top="0.55118110236220508" bottom="0.55118110236220508" header="0.31496062992126012" footer="0.31496062992126012"/>
  <pageSetup paperSize="9" scale="8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28</vt:i4>
      </vt:variant>
    </vt:vector>
  </HeadingPairs>
  <TitlesOfParts>
    <vt:vector size="28" baseType="lpstr">
      <vt:lpstr>105目錄</vt:lpstr>
      <vt:lpstr>體推(二年制)</vt:lpstr>
      <vt:lpstr>體推(學)</vt:lpstr>
      <vt:lpstr>體推(碩)</vt:lpstr>
      <vt:lpstr>體推(碩職)</vt:lpstr>
      <vt:lpstr>適體(碩)</vt:lpstr>
      <vt:lpstr>適體(學)</vt:lpstr>
      <vt:lpstr>體研(博)</vt:lpstr>
      <vt:lpstr>體研(碩)</vt:lpstr>
      <vt:lpstr>體研(碩職)</vt:lpstr>
      <vt:lpstr>國際教練所(碩)</vt:lpstr>
      <vt:lpstr>教練所(博)</vt:lpstr>
      <vt:lpstr>教練所(碩)</vt:lpstr>
      <vt:lpstr>教練所(碩在職)</vt:lpstr>
      <vt:lpstr>陸上(學)</vt:lpstr>
      <vt:lpstr>球類(學)</vt:lpstr>
      <vt:lpstr>技擊(學)</vt:lpstr>
      <vt:lpstr>產經(碩)</vt:lpstr>
      <vt:lpstr>國際所(碩)</vt:lpstr>
      <vt:lpstr>產經(學)</vt:lpstr>
      <vt:lpstr>國際創新(博)</vt:lpstr>
      <vt:lpstr>管理(碩在職)</vt:lpstr>
      <vt:lpstr>運科(博)</vt:lpstr>
      <vt:lpstr>運科(碩)</vt:lpstr>
      <vt:lpstr>健院(碩職)</vt:lpstr>
      <vt:lpstr>運保(碩)</vt:lpstr>
      <vt:lpstr>運保(學)</vt:lpstr>
      <vt:lpstr>通識(課程架構)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Your User Name</cp:lastModifiedBy>
  <cp:lastPrinted>2017-04-13T06:25:52Z</cp:lastPrinted>
  <dcterms:created xsi:type="dcterms:W3CDTF">2011-05-18T12:45:55Z</dcterms:created>
  <dcterms:modified xsi:type="dcterms:W3CDTF">2017-05-04T05:32:05Z</dcterms:modified>
</cp:coreProperties>
</file>