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君媛\03.【A3-1微型課程】\109-2微型課程\"/>
    </mc:Choice>
  </mc:AlternateContent>
  <bookViews>
    <workbookView xWindow="0" yWindow="0" windowWidth="23040" windowHeight="9330" activeTab="6"/>
  </bookViews>
  <sheets>
    <sheet name="106-2" sheetId="1" r:id="rId1"/>
    <sheet name="107-1" sheetId="2" r:id="rId2"/>
    <sheet name="107-2" sheetId="5" r:id="rId3"/>
    <sheet name="108-1" sheetId="7" r:id="rId4"/>
    <sheet name="108-2" sheetId="8" r:id="rId5"/>
    <sheet name="109-1" sheetId="9" r:id="rId6"/>
    <sheet name="109-2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0" l="1"/>
  <c r="G21" i="10"/>
  <c r="G20" i="10"/>
  <c r="G19" i="10"/>
  <c r="G15" i="10"/>
  <c r="G14" i="10"/>
  <c r="G13" i="10"/>
  <c r="G12" i="10"/>
  <c r="G4" i="10"/>
  <c r="G25" i="9" l="1"/>
  <c r="G24" i="9"/>
  <c r="G23" i="9"/>
  <c r="G22" i="9"/>
  <c r="G21" i="9"/>
  <c r="G20" i="9"/>
  <c r="G17" i="9"/>
  <c r="G15" i="9"/>
  <c r="G14" i="9"/>
  <c r="G13" i="9"/>
  <c r="G12" i="9"/>
  <c r="G9" i="9"/>
  <c r="G7" i="9"/>
  <c r="G5" i="9"/>
  <c r="G3" i="9"/>
</calcChain>
</file>

<file path=xl/sharedStrings.xml><?xml version="1.0" encoding="utf-8"?>
<sst xmlns="http://schemas.openxmlformats.org/spreadsheetml/2006/main" count="471" uniqueCount="295">
  <si>
    <t>開課單位</t>
  </si>
  <si>
    <t>授課課程</t>
  </si>
  <si>
    <t>上課老師</t>
  </si>
  <si>
    <t>課程時數</t>
  </si>
  <si>
    <t>選課人數</t>
  </si>
  <si>
    <t>通過人數</t>
  </si>
  <si>
    <t>通識中心</t>
  </si>
  <si>
    <t>電視製播原理與實務</t>
  </si>
  <si>
    <t>洪文仲</t>
  </si>
  <si>
    <t>數位攝影原理與實務</t>
  </si>
  <si>
    <t>運動與健康科學學院</t>
  </si>
  <si>
    <t>學術倫理</t>
  </si>
  <si>
    <t>顏伽如</t>
  </si>
  <si>
    <t>服務產業創意與創新</t>
  </si>
  <si>
    <t>劉月純</t>
  </si>
  <si>
    <t>體育學院</t>
  </si>
  <si>
    <t>博物館導覽實作</t>
  </si>
  <si>
    <t>陳信鈞</t>
  </si>
  <si>
    <t>林岑怡</t>
  </si>
  <si>
    <t>營隊實踐</t>
  </si>
  <si>
    <t>黃永寬</t>
  </si>
  <si>
    <t>李敏華</t>
  </si>
  <si>
    <t>活動帶領技巧</t>
  </si>
  <si>
    <t>陳月娥</t>
  </si>
  <si>
    <t>競技學院</t>
  </si>
  <si>
    <t>運動心理技能實務操作-專注力和目標設定</t>
  </si>
  <si>
    <t>彭涵妮</t>
  </si>
  <si>
    <t>運動心理技能實務操作-覺醒調整、意象和自信心</t>
  </si>
  <si>
    <t>管理學院</t>
  </si>
  <si>
    <t>自行車騎乘訓練及維修保養</t>
  </si>
  <si>
    <t>陳龍弘</t>
  </si>
  <si>
    <t>立式划槳(SUP)基礎操作技巧</t>
  </si>
  <si>
    <t>黃科境</t>
  </si>
  <si>
    <t>運動賽事轉播工作實務</t>
  </si>
  <si>
    <t>黃宬皓</t>
  </si>
  <si>
    <t>張幼暉</t>
  </si>
  <si>
    <t>運動賽事賽評主播實務</t>
  </si>
  <si>
    <t>羅國禎</t>
  </si>
  <si>
    <t>張乃文</t>
  </si>
  <si>
    <t>手機APP設計</t>
  </si>
  <si>
    <t>施碧霞老師</t>
  </si>
  <si>
    <t>劉健宏老師</t>
  </si>
  <si>
    <t xml:space="preserve">  </t>
  </si>
  <si>
    <t>智慧型阻力訓練系統指導實務</t>
  </si>
  <si>
    <t>陳麗華老師</t>
  </si>
  <si>
    <t>莊政修老師</t>
  </si>
  <si>
    <t>中高齡智慧型訓練處方設計課程開發</t>
  </si>
  <si>
    <r>
      <t>林晉利</t>
    </r>
    <r>
      <rPr>
        <sz val="11"/>
        <color rgb="FF000000"/>
        <rFont val="新細明體"/>
        <family val="1"/>
        <charset val="136"/>
      </rPr>
      <t>老師</t>
    </r>
  </si>
  <si>
    <r>
      <t>湯文慈</t>
    </r>
    <r>
      <rPr>
        <sz val="11"/>
        <color rgb="FF000000"/>
        <rFont val="新細明體"/>
        <family val="1"/>
        <charset val="136"/>
      </rPr>
      <t>老師</t>
    </r>
  </si>
  <si>
    <t>業師</t>
  </si>
  <si>
    <t>新式體育教材教法工作访</t>
  </si>
  <si>
    <r>
      <t>朱彥潁</t>
    </r>
    <r>
      <rPr>
        <sz val="11"/>
        <color rgb="FF000000"/>
        <rFont val="新細明體"/>
        <family val="1"/>
        <charset val="136"/>
      </rPr>
      <t>老師</t>
    </r>
  </si>
  <si>
    <r>
      <t>黃永寬</t>
    </r>
    <r>
      <rPr>
        <sz val="11"/>
        <color rgb="FF000000"/>
        <rFont val="新細明體"/>
        <family val="1"/>
        <charset val="136"/>
      </rPr>
      <t>老師</t>
    </r>
  </si>
  <si>
    <t>職業運動中的運動心理訓練與實務</t>
  </si>
  <si>
    <r>
      <t>彭涵妮</t>
    </r>
    <r>
      <rPr>
        <sz val="11"/>
        <color rgb="FF000000"/>
        <rFont val="新細明體"/>
        <family val="1"/>
        <charset val="136"/>
      </rPr>
      <t>老師</t>
    </r>
  </si>
  <si>
    <r>
      <t>江衍宏</t>
    </r>
    <r>
      <rPr>
        <sz val="11"/>
        <color rgb="FF000000"/>
        <rFont val="新細明體"/>
        <family val="1"/>
        <charset val="136"/>
      </rPr>
      <t>老師</t>
    </r>
  </si>
  <si>
    <t>競技體能中的壺鈴訓練</t>
  </si>
  <si>
    <r>
      <t>龔榮堂</t>
    </r>
    <r>
      <rPr>
        <sz val="11"/>
        <color rgb="FF000000"/>
        <rFont val="新細明體"/>
        <family val="1"/>
        <charset val="136"/>
      </rPr>
      <t>老師</t>
    </r>
  </si>
  <si>
    <r>
      <t>黃奕銘</t>
    </r>
    <r>
      <rPr>
        <sz val="11"/>
        <color rgb="FF000000"/>
        <rFont val="新細明體"/>
        <family val="1"/>
        <charset val="136"/>
      </rPr>
      <t>老師</t>
    </r>
  </si>
  <si>
    <t>運動技術即時診斷回饋實務</t>
  </si>
  <si>
    <t>湯文慈老師</t>
  </si>
  <si>
    <t>聶亞平老師</t>
  </si>
  <si>
    <t>遊程規劃設計實務</t>
  </si>
  <si>
    <t>葉怡矜老師</t>
  </si>
  <si>
    <t>網路內容企劃與製作</t>
  </si>
  <si>
    <t>待聘</t>
  </si>
  <si>
    <t>網路社群數據分析實務</t>
  </si>
  <si>
    <t>戶外技能之固定點架設</t>
  </si>
  <si>
    <t>吳冠璋老師</t>
  </si>
  <si>
    <t>蔡錦雀老師</t>
    <phoneticPr fontId="5" type="noConversion"/>
  </si>
  <si>
    <t>未開課</t>
  </si>
  <si>
    <t>未開課</t>
    <phoneticPr fontId="5" type="noConversion"/>
  </si>
  <si>
    <t>未開課</t>
    <phoneticPr fontId="5" type="noConversion"/>
  </si>
  <si>
    <t>選課人數</t>
    <phoneticPr fontId="5" type="noConversion"/>
  </si>
  <si>
    <t>開課學院</t>
    <phoneticPr fontId="5" type="noConversion"/>
  </si>
  <si>
    <r>
      <t xml:space="preserve"> 1062 -</t>
    </r>
    <r>
      <rPr>
        <b/>
        <sz val="14"/>
        <color theme="1"/>
        <rFont val="新細明體"/>
        <family val="1"/>
        <charset val="136"/>
      </rPr>
      <t>微學分課程一覽表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新細明體"/>
        <family val="1"/>
        <charset val="136"/>
      </rPr>
      <t>含選課人數及通過人數</t>
    </r>
    <r>
      <rPr>
        <b/>
        <sz val="14"/>
        <color theme="1"/>
        <rFont val="Calibri"/>
        <family val="2"/>
      </rPr>
      <t>)</t>
    </r>
    <phoneticPr fontId="5" type="noConversion"/>
  </si>
  <si>
    <r>
      <t xml:space="preserve"> 1071 -</t>
    </r>
    <r>
      <rPr>
        <b/>
        <sz val="14"/>
        <color theme="1"/>
        <rFont val="新細明體"/>
        <family val="1"/>
        <charset val="136"/>
      </rPr>
      <t>微學分課程一覽表</t>
    </r>
    <r>
      <rPr>
        <b/>
        <sz val="14"/>
        <color theme="1"/>
        <rFont val="Calibri"/>
        <family val="2"/>
      </rPr>
      <t>(</t>
    </r>
    <r>
      <rPr>
        <b/>
        <sz val="14"/>
        <color theme="1"/>
        <rFont val="新細明體"/>
        <family val="1"/>
        <charset val="136"/>
      </rPr>
      <t>含選課人數及通過人數</t>
    </r>
    <r>
      <rPr>
        <b/>
        <sz val="14"/>
        <color theme="1"/>
        <rFont val="Calibri"/>
        <family val="2"/>
      </rPr>
      <t>)</t>
    </r>
    <phoneticPr fontId="5" type="noConversion"/>
  </si>
  <si>
    <t>課名</t>
    <phoneticPr fontId="8" type="noConversion"/>
  </si>
  <si>
    <t>提案教師</t>
    <phoneticPr fontId="8" type="noConversion"/>
  </si>
  <si>
    <t>授課老師</t>
    <phoneticPr fontId="8" type="noConversion"/>
  </si>
  <si>
    <t>棒球運動心理技能實務操作</t>
    <phoneticPr fontId="9" type="noConversion"/>
  </si>
  <si>
    <t>肌肉調理與矯正運動指導實務</t>
    <phoneticPr fontId="9" type="noConversion"/>
  </si>
  <si>
    <t>新式體育教材教法工作坊</t>
    <phoneticPr fontId="9" type="noConversion"/>
  </si>
  <si>
    <t>親子運動會規劃與會場佈置</t>
    <phoneticPr fontId="9" type="noConversion"/>
  </si>
  <si>
    <t xml:space="preserve">親子按摩 </t>
    <phoneticPr fontId="9" type="noConversion"/>
  </si>
  <si>
    <t>幼兒足球</t>
    <phoneticPr fontId="9" type="noConversion"/>
  </si>
  <si>
    <t>自行車騎乘訓練及維修保養</t>
    <phoneticPr fontId="9" type="noConversion"/>
  </si>
  <si>
    <t>橋牌規則及技術操作</t>
    <phoneticPr fontId="9" type="noConversion"/>
  </si>
  <si>
    <t>重型帆船基礎航行技能</t>
    <phoneticPr fontId="9" type="noConversion"/>
  </si>
  <si>
    <t>定向越野運動規則及技術操作</t>
    <phoneticPr fontId="9" type="noConversion"/>
  </si>
  <si>
    <t>飛鏢規則及技術操作</t>
    <phoneticPr fontId="9" type="noConversion"/>
  </si>
  <si>
    <t>院所</t>
    <phoneticPr fontId="8" type="noConversion"/>
  </si>
  <si>
    <t>競技學院</t>
    <phoneticPr fontId="9" type="noConversion"/>
  </si>
  <si>
    <t>健康學院</t>
    <phoneticPr fontId="9" type="noConversion"/>
  </si>
  <si>
    <t>體育學院</t>
    <phoneticPr fontId="9" type="noConversion"/>
  </si>
  <si>
    <t>管理學院</t>
    <phoneticPr fontId="9" type="noConversion"/>
  </si>
  <si>
    <t>管理學院</t>
    <phoneticPr fontId="9" type="noConversion"/>
  </si>
  <si>
    <t>管理學院</t>
    <phoneticPr fontId="9" type="noConversion"/>
  </si>
  <si>
    <t>總時數</t>
    <phoneticPr fontId="9" type="noConversion"/>
  </si>
  <si>
    <t>運動賽事賽評主播實務</t>
    <phoneticPr fontId="9" type="noConversion"/>
  </si>
  <si>
    <t>新媒體影像製作</t>
    <phoneticPr fontId="9" type="noConversion"/>
  </si>
  <si>
    <t>簡易賽事直播</t>
    <phoneticPr fontId="9" type="noConversion"/>
  </si>
  <si>
    <t>選課人數</t>
    <phoneticPr fontId="9" type="noConversion"/>
  </si>
  <si>
    <t>通過人數</t>
    <phoneticPr fontId="9" type="noConversion"/>
  </si>
  <si>
    <t xml:space="preserve"> 1072 -微學分課程一覽表(含選課人數及通過人數)</t>
    <phoneticPr fontId="5" type="noConversion"/>
  </si>
  <si>
    <t>未開課</t>
    <phoneticPr fontId="5" type="noConversion"/>
  </si>
  <si>
    <t>*校外專業教師為本校學生</t>
    <phoneticPr fontId="5" type="noConversion"/>
  </si>
  <si>
    <t>*校外專業教師為本校學生</t>
    <phoneticPr fontId="5" type="noConversion"/>
  </si>
  <si>
    <t>*校外專業教師為本校學生</t>
    <phoneticPr fontId="5" type="noConversion"/>
  </si>
  <si>
    <t>王源鈜 校外專業教師</t>
    <phoneticPr fontId="9" type="noConversion"/>
  </si>
  <si>
    <t>林晉利 老師</t>
    <phoneticPr fontId="9" type="noConversion"/>
  </si>
  <si>
    <t>彭涵妮老師</t>
    <phoneticPr fontId="9" type="noConversion"/>
  </si>
  <si>
    <t>朱彥穎 老師</t>
    <phoneticPr fontId="9" type="noConversion"/>
  </si>
  <si>
    <t>黃永寬 老師</t>
    <phoneticPr fontId="9" type="noConversion"/>
  </si>
  <si>
    <t>黃永寬 老師</t>
    <phoneticPr fontId="9" type="noConversion"/>
  </si>
  <si>
    <t>陳龍弘 老師</t>
    <phoneticPr fontId="9" type="noConversion"/>
  </si>
  <si>
    <t>葉公鼎  老師</t>
    <phoneticPr fontId="9" type="noConversion"/>
  </si>
  <si>
    <t>葉怡矜 老師</t>
    <phoneticPr fontId="9" type="noConversion"/>
  </si>
  <si>
    <t xml:space="preserve"> 葉公鼎 老師</t>
    <phoneticPr fontId="9" type="noConversion"/>
  </si>
  <si>
    <t xml:space="preserve"> 葉公鼎  老師</t>
    <phoneticPr fontId="9" type="noConversion"/>
  </si>
  <si>
    <t>王凱立 老師</t>
    <phoneticPr fontId="9" type="noConversion"/>
  </si>
  <si>
    <t>王凱立 老師</t>
    <phoneticPr fontId="9" type="noConversion"/>
  </si>
  <si>
    <t>王凱立 老師</t>
    <phoneticPr fontId="9" type="noConversion"/>
  </si>
  <si>
    <t>彭涵妮 老師</t>
    <phoneticPr fontId="9" type="noConversion"/>
  </si>
  <si>
    <t>林晉利 老師</t>
    <phoneticPr fontId="9" type="noConversion"/>
  </si>
  <si>
    <t>張維綱 老師</t>
    <phoneticPr fontId="9" type="noConversion"/>
  </si>
  <si>
    <t>朱彥穎 老師</t>
    <phoneticPr fontId="9" type="noConversion"/>
  </si>
  <si>
    <t>黃永寬 老師</t>
    <phoneticPr fontId="5" type="noConversion"/>
  </si>
  <si>
    <t>陳龍弘 老師</t>
    <phoneticPr fontId="9" type="noConversion"/>
  </si>
  <si>
    <t>黃如敏 校外專業教師</t>
    <phoneticPr fontId="9" type="noConversion"/>
  </si>
  <si>
    <t>林志誠 校外專業教師</t>
    <phoneticPr fontId="9" type="noConversion"/>
  </si>
  <si>
    <t>林蔭宇 校外專業教師</t>
    <phoneticPr fontId="9" type="noConversion"/>
  </si>
  <si>
    <t>潘偉華 校外專業教師</t>
    <phoneticPr fontId="9" type="noConversion"/>
  </si>
  <si>
    <t>陳彥文 校外專業教師</t>
    <phoneticPr fontId="9" type="noConversion"/>
  </si>
  <si>
    <t>邱俊斌 校外專業教師</t>
    <phoneticPr fontId="9" type="noConversion"/>
  </si>
  <si>
    <t>陳欣宏 校外專業教師</t>
    <phoneticPr fontId="9" type="noConversion"/>
  </si>
  <si>
    <t>彭志宇 校外專業教師</t>
    <phoneticPr fontId="9" type="noConversion"/>
  </si>
  <si>
    <t>馬瑞廷 校外專業教師</t>
    <phoneticPr fontId="9" type="noConversion"/>
  </si>
  <si>
    <t>黃毅展 校外專業教師</t>
    <phoneticPr fontId="9" type="noConversion"/>
  </si>
  <si>
    <t>張幼暉 校外專業教師</t>
    <phoneticPr fontId="9" type="noConversion"/>
  </si>
  <si>
    <t>蕭敬安 校外專業教師</t>
    <phoneticPr fontId="9" type="noConversion"/>
  </si>
  <si>
    <t xml:space="preserve"> 1081-微學分課程一覽表(含選課人數及通過人數)</t>
    <phoneticPr fontId="5" type="noConversion"/>
  </si>
  <si>
    <t>競技學院</t>
    <phoneticPr fontId="9" type="noConversion"/>
  </si>
  <si>
    <t>射擊項目之運動心理技能-技巧操作</t>
    <phoneticPr fontId="9" type="noConversion"/>
  </si>
  <si>
    <t>彭涵妮</t>
    <phoneticPr fontId="9" type="noConversion"/>
  </si>
  <si>
    <t>射擊項目之運動心理技能-實務操作</t>
    <phoneticPr fontId="9" type="noConversion"/>
  </si>
  <si>
    <t>健康學院</t>
    <phoneticPr fontId="9" type="noConversion"/>
  </si>
  <si>
    <t>林晉利</t>
    <phoneticPr fontId="9" type="noConversion"/>
  </si>
  <si>
    <t>張維綱</t>
    <phoneticPr fontId="9" type="noConversion"/>
  </si>
  <si>
    <t>中高齡運動指導員培訓與產品銷售實務</t>
    <phoneticPr fontId="9" type="noConversion"/>
  </si>
  <si>
    <t>湯文慈</t>
    <phoneticPr fontId="9" type="noConversion"/>
  </si>
  <si>
    <t>莊政修</t>
    <phoneticPr fontId="9" type="noConversion"/>
  </si>
  <si>
    <t>蔡錦雀</t>
    <phoneticPr fontId="9" type="noConversion"/>
  </si>
  <si>
    <t>樂齡運動指導技巧分析</t>
    <phoneticPr fontId="9" type="noConversion"/>
  </si>
  <si>
    <t>陳麗華</t>
    <phoneticPr fontId="9" type="noConversion"/>
  </si>
  <si>
    <t>黃薰隆</t>
    <phoneticPr fontId="9" type="noConversion"/>
  </si>
  <si>
    <t>身體掃描＿瑜珈伸展情境引導與正念觀照實務與運用</t>
    <phoneticPr fontId="9" type="noConversion"/>
  </si>
  <si>
    <t>陳筱鈺</t>
    <phoneticPr fontId="9" type="noConversion"/>
  </si>
  <si>
    <t>朱彥穎</t>
    <phoneticPr fontId="9" type="noConversion"/>
  </si>
  <si>
    <t>俞雨春</t>
    <phoneticPr fontId="9" type="noConversion"/>
  </si>
  <si>
    <t>部落生活攝影</t>
    <phoneticPr fontId="9" type="noConversion"/>
  </si>
  <si>
    <t>陳月娥</t>
    <phoneticPr fontId="9" type="noConversion"/>
  </si>
  <si>
    <t>陳宏佳</t>
    <phoneticPr fontId="9" type="noConversion"/>
  </si>
  <si>
    <t>鍾豐榮</t>
    <phoneticPr fontId="9" type="noConversion"/>
  </si>
  <si>
    <t>運動彩券規則及實作</t>
    <phoneticPr fontId="9" type="noConversion"/>
  </si>
  <si>
    <t>葉公鼎</t>
    <phoneticPr fontId="9" type="noConversion"/>
  </si>
  <si>
    <t>管理學院</t>
    <phoneticPr fontId="9" type="noConversion"/>
  </si>
  <si>
    <t>SUP立式划槳裝備維修管理技巧</t>
    <phoneticPr fontId="9" type="noConversion"/>
  </si>
  <si>
    <t>葉怡矜</t>
    <phoneticPr fontId="9" type="noConversion"/>
  </si>
  <si>
    <t>張文虎</t>
    <phoneticPr fontId="9" type="noConversion"/>
  </si>
  <si>
    <t>王國慧</t>
  </si>
  <si>
    <t>邱柏豪</t>
  </si>
  <si>
    <t>中老年樂齡功能性體適能檢測、評估及工具應用</t>
  </si>
  <si>
    <t>射箭項目之運動心理技能－技巧操作</t>
  </si>
  <si>
    <t>射箭項目之運動心理技能－實務操作</t>
  </si>
  <si>
    <t>運動教練專業實踐(一)</t>
  </si>
  <si>
    <t>王翔星</t>
  </si>
  <si>
    <t>運動教練專業實踐(二)</t>
  </si>
  <si>
    <t>陳昭昌</t>
  </si>
  <si>
    <t>健康學院</t>
  </si>
  <si>
    <t>中高齡運動指導員培訓與產品銷售實務</t>
  </si>
  <si>
    <t>湯文慈</t>
  </si>
  <si>
    <t>莊政修</t>
  </si>
  <si>
    <t>高齡者運動指導初階</t>
  </si>
  <si>
    <t>陳麗華</t>
  </si>
  <si>
    <t>同柔敏</t>
  </si>
  <si>
    <t>有氧間歇運動指導實務</t>
  </si>
  <si>
    <t>黃立玲</t>
  </si>
  <si>
    <t>運動與健康產業商業模式</t>
  </si>
  <si>
    <t>蔡錦雀、王凱立</t>
  </si>
  <si>
    <t>洪聖倫</t>
  </si>
  <si>
    <t>孫治華</t>
  </si>
  <si>
    <t>運動與健康產業服務流程</t>
  </si>
  <si>
    <t>陳啟彰</t>
  </si>
  <si>
    <t>傳統武術入門</t>
  </si>
  <si>
    <t>葉公鼎</t>
  </si>
  <si>
    <t>林志儫</t>
  </si>
  <si>
    <t>戶外手作工作坊&amp;如何經營戶外工作室</t>
  </si>
  <si>
    <t>吳冠璋</t>
  </si>
  <si>
    <t>劉致華</t>
  </si>
  <si>
    <t>初階潛水技巧</t>
  </si>
  <si>
    <t>葉怡矜</t>
  </si>
  <si>
    <t>吳冠輯</t>
  </si>
  <si>
    <t>張文虎</t>
  </si>
  <si>
    <t>基礎定向越野實務</t>
  </si>
  <si>
    <t>王俊杰</t>
  </si>
  <si>
    <t>莊珮琪</t>
  </si>
  <si>
    <t>飛盤高爾夫</t>
  </si>
  <si>
    <t>朱峯亮</t>
  </si>
  <si>
    <t>躲避飛盤</t>
  </si>
  <si>
    <t>中老年樂齡運動訓練規劃與設計</t>
    <phoneticPr fontId="5" type="noConversion"/>
  </si>
  <si>
    <t xml:space="preserve"> 1082-微學分課程一覽表(含選課人數及通過人數)</t>
    <phoneticPr fontId="5" type="noConversion"/>
  </si>
  <si>
    <t>109-1微學分課程核定清冊</t>
    <phoneticPr fontId="5" type="noConversion"/>
  </si>
  <si>
    <t>編號</t>
    <phoneticPr fontId="5" type="noConversion"/>
  </si>
  <si>
    <t>院所/計畫</t>
    <phoneticPr fontId="5" type="noConversion"/>
  </si>
  <si>
    <t>課名</t>
    <phoneticPr fontId="5" type="noConversion"/>
  </si>
  <si>
    <t>提案教師</t>
    <phoneticPr fontId="5" type="noConversion"/>
  </si>
  <si>
    <t>授課教師</t>
    <phoneticPr fontId="5" type="noConversion"/>
  </si>
  <si>
    <t>時數</t>
    <phoneticPr fontId="5" type="noConversion"/>
  </si>
  <si>
    <t>總時數</t>
    <phoneticPr fontId="5" type="noConversion"/>
  </si>
  <si>
    <t>管理學院</t>
    <phoneticPr fontId="5" type="noConversion"/>
  </si>
  <si>
    <t>遊程規劃設計實務</t>
    <phoneticPr fontId="5" type="noConversion"/>
  </si>
  <si>
    <t>葉怡矜</t>
    <phoneticPr fontId="5" type="noConversion"/>
  </si>
  <si>
    <t>鍾任榮</t>
    <phoneticPr fontId="5" type="noConversion"/>
  </si>
  <si>
    <t>管理學院</t>
    <phoneticPr fontId="5" type="noConversion"/>
  </si>
  <si>
    <t>重型帆船進階航行技能</t>
    <phoneticPr fontId="5" type="noConversion"/>
  </si>
  <si>
    <t>葉怡矜</t>
    <phoneticPr fontId="5" type="noConversion"/>
  </si>
  <si>
    <t>潘偉華</t>
    <phoneticPr fontId="5" type="noConversion"/>
  </si>
  <si>
    <t>健康學院</t>
    <phoneticPr fontId="5" type="noConversion"/>
  </si>
  <si>
    <t>中高齡運動指導員培訓與產品銷售實務</t>
    <phoneticPr fontId="5" type="noConversion"/>
  </si>
  <si>
    <t>湯文慈</t>
    <phoneticPr fontId="5" type="noConversion"/>
  </si>
  <si>
    <t>莊政修</t>
    <phoneticPr fontId="5" type="noConversion"/>
  </si>
  <si>
    <t>蔡錦雀</t>
    <phoneticPr fontId="5" type="noConversion"/>
  </si>
  <si>
    <t>身體活動測量實作</t>
    <phoneticPr fontId="5" type="noConversion"/>
  </si>
  <si>
    <t>陳麗華 /
錢桂玉</t>
    <phoneticPr fontId="5" type="noConversion"/>
  </si>
  <si>
    <t>莊政修</t>
    <phoneticPr fontId="5" type="noConversion"/>
  </si>
  <si>
    <t>陳麗華</t>
    <phoneticPr fontId="5" type="noConversion"/>
  </si>
  <si>
    <t>錢桂玉</t>
    <phoneticPr fontId="5" type="noConversion"/>
  </si>
  <si>
    <t>競技學院</t>
    <phoneticPr fontId="5" type="noConversion"/>
  </si>
  <si>
    <t>羽球項目之運動心理技能-技巧操作</t>
  </si>
  <si>
    <t>彭涵妮</t>
    <phoneticPr fontId="5" type="noConversion"/>
  </si>
  <si>
    <t>羽球項目之運動心理技能-實務操作</t>
  </si>
  <si>
    <t>競技學院</t>
    <phoneticPr fontId="5" type="noConversion"/>
  </si>
  <si>
    <t>USR高齡者健身指導-生理功能檢測實務</t>
    <phoneticPr fontId="5" type="noConversion"/>
  </si>
  <si>
    <t>王翔星</t>
    <phoneticPr fontId="5" type="noConversion"/>
  </si>
  <si>
    <t>王翔星</t>
    <phoneticPr fontId="5" type="noConversion"/>
  </si>
  <si>
    <t>USR高齡者健身指導-整脊技術</t>
    <phoneticPr fontId="5" type="noConversion"/>
  </si>
  <si>
    <t>吳國暉</t>
    <phoneticPr fontId="5" type="noConversion"/>
  </si>
  <si>
    <t>體育學院</t>
    <phoneticPr fontId="5" type="noConversion"/>
  </si>
  <si>
    <t>身心障礙者輪椅運動</t>
    <phoneticPr fontId="5" type="noConversion"/>
  </si>
  <si>
    <t>陳張榮</t>
    <phoneticPr fontId="5" type="noConversion"/>
  </si>
  <si>
    <t>陳張榮</t>
    <phoneticPr fontId="5" type="noConversion"/>
  </si>
  <si>
    <t>林岑怡</t>
    <phoneticPr fontId="5" type="noConversion"/>
  </si>
  <si>
    <t>陳博因</t>
    <phoneticPr fontId="5" type="noConversion"/>
  </si>
  <si>
    <t>親子運動會規劃與實作</t>
    <phoneticPr fontId="5" type="noConversion"/>
  </si>
  <si>
    <t>黃永寬</t>
    <phoneticPr fontId="5" type="noConversion"/>
  </si>
  <si>
    <t>體育學院</t>
    <phoneticPr fontId="5" type="noConversion"/>
  </si>
  <si>
    <t>飛盤競賽活動設計與實作</t>
    <phoneticPr fontId="5" type="noConversion"/>
  </si>
  <si>
    <t>3D列印在輔具的應用</t>
    <phoneticPr fontId="5" type="noConversion"/>
  </si>
  <si>
    <t>原住民族智慧財產權法制</t>
    <phoneticPr fontId="5" type="noConversion"/>
  </si>
  <si>
    <t xml:space="preserve">陳月娥 </t>
    <phoneticPr fontId="5" type="noConversion"/>
  </si>
  <si>
    <t>王凱立</t>
    <phoneticPr fontId="5" type="noConversion"/>
  </si>
  <si>
    <t>原住民族傳統智慧與文化資產的保護與發展</t>
    <phoneticPr fontId="5" type="noConversion"/>
  </si>
  <si>
    <t xml:space="preserve">陳月娥 </t>
  </si>
  <si>
    <t>王凱立</t>
  </si>
  <si>
    <t>原住民族傳統智慧創作權利主體探討</t>
    <phoneticPr fontId="5" type="noConversion"/>
  </si>
  <si>
    <t>通過人數</t>
    <phoneticPr fontId="5" type="noConversion"/>
  </si>
  <si>
    <t>選課人數</t>
    <phoneticPr fontId="5" type="noConversion"/>
  </si>
  <si>
    <t>立式划槳（SUP）基礎操作技巧</t>
    <phoneticPr fontId="5" type="noConversion"/>
  </si>
  <si>
    <t>張文虎</t>
    <phoneticPr fontId="5" type="noConversion"/>
  </si>
  <si>
    <t>山區活動暨越野跑帶領與規劃</t>
    <phoneticPr fontId="5" type="noConversion"/>
  </si>
  <si>
    <t>吳冠璋</t>
    <phoneticPr fontId="5" type="noConversion"/>
  </si>
  <si>
    <t>林士懿</t>
    <phoneticPr fontId="5" type="noConversion"/>
  </si>
  <si>
    <t>運動防護之危險因子檢測與實務應用</t>
  </si>
  <si>
    <t>陳雅琳</t>
  </si>
  <si>
    <t>(因疫情延期至下學期)</t>
    <phoneticPr fontId="5" type="noConversion"/>
  </si>
  <si>
    <t>認知障礙症長者體適能活動設計與實作</t>
  </si>
  <si>
    <t>吳孟恬</t>
  </si>
  <si>
    <t>運動健康產業的社企力</t>
  </si>
  <si>
    <t>林宛瑩</t>
  </si>
  <si>
    <t>楊家彥</t>
  </si>
  <si>
    <t>棒球項目之運動心理技能-技巧操作</t>
  </si>
  <si>
    <t>棒球項目之運動心理技能-實務操作</t>
  </si>
  <si>
    <t>社會責任運動指導員專業課程-影音課程製作</t>
  </si>
  <si>
    <t>USR高齡者健身指導-整復技術(進階)</t>
    <phoneticPr fontId="5" type="noConversion"/>
  </si>
  <si>
    <t>黃怡學</t>
  </si>
  <si>
    <t>職涯探索與求職技巧講座</t>
  </si>
  <si>
    <t>林聖修</t>
  </si>
  <si>
    <t>商業模式設計與顧客經營管理</t>
  </si>
  <si>
    <t xml:space="preserve">王凱立  </t>
  </si>
  <si>
    <t>林文傑</t>
  </si>
  <si>
    <t>原住民族文化權</t>
  </si>
  <si>
    <t>章忠信</t>
  </si>
  <si>
    <t>原住民族傳統智慧創作保護</t>
  </si>
  <si>
    <t>109-2微學分課程核定清冊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</si>
</sst>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新細明體"/>
      <family val="2"/>
      <charset val="136"/>
      <scheme val="minor"/>
    </font>
    <font>
      <b/>
      <sz val="14"/>
      <color theme="1"/>
      <name val="Calibri"/>
      <family val="2"/>
    </font>
    <font>
      <b/>
      <sz val="14"/>
      <color theme="1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</fonts>
  <fills count="1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4" xfId="0" applyBorder="1" applyAlignment="1"/>
    <xf numFmtId="0" fontId="0" fillId="0" borderId="3" xfId="0" applyBorder="1" applyAlignment="1"/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5" borderId="19" xfId="1" applyFont="1" applyFill="1" applyBorder="1" applyAlignment="1">
      <alignment horizontal="left" vertical="center" wrapText="1"/>
    </xf>
    <xf numFmtId="0" fontId="7" fillId="6" borderId="19" xfId="1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10" fillId="6" borderId="19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5" borderId="19" xfId="1" applyFont="1" applyFill="1" applyBorder="1" applyAlignment="1">
      <alignment horizontal="center" vertical="center" wrapText="1"/>
    </xf>
    <xf numFmtId="0" fontId="7" fillId="6" borderId="19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6" borderId="19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6" borderId="22" xfId="1" applyFont="1" applyFill="1" applyBorder="1" applyAlignment="1">
      <alignment horizontal="center" vertical="center" wrapText="1"/>
    </xf>
    <xf numFmtId="0" fontId="15" fillId="6" borderId="2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0" fontId="7" fillId="10" borderId="19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10" borderId="20" xfId="1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 wrapText="1"/>
    </xf>
    <xf numFmtId="0" fontId="18" fillId="13" borderId="19" xfId="0" applyFont="1" applyFill="1" applyBorder="1" applyAlignment="1">
      <alignment horizontal="left" vertical="center" wrapText="1"/>
    </xf>
    <xf numFmtId="0" fontId="18" fillId="13" borderId="19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0" xfId="0" applyFont="1" applyFill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10" fillId="8" borderId="19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7" fillId="0" borderId="19" xfId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7" fillId="10" borderId="22" xfId="1" applyFont="1" applyFill="1" applyBorder="1" applyAlignment="1">
      <alignment horizontal="center" vertical="center" wrapText="1"/>
    </xf>
    <xf numFmtId="0" fontId="7" fillId="10" borderId="25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0" fontId="7" fillId="10" borderId="22" xfId="1" applyFont="1" applyFill="1" applyBorder="1" applyAlignment="1">
      <alignment horizontal="left" vertical="center" wrapText="1"/>
    </xf>
    <xf numFmtId="0" fontId="7" fillId="10" borderId="25" xfId="1" applyFont="1" applyFill="1" applyBorder="1" applyAlignment="1">
      <alignment horizontal="left" vertical="center" wrapText="1"/>
    </xf>
    <xf numFmtId="0" fontId="7" fillId="10" borderId="20" xfId="1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left" vertical="center"/>
    </xf>
    <xf numFmtId="0" fontId="18" fillId="13" borderId="25" xfId="0" applyFont="1" applyFill="1" applyBorder="1" applyAlignment="1">
      <alignment horizontal="left" vertical="center"/>
    </xf>
    <xf numFmtId="0" fontId="18" fillId="13" borderId="2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13" borderId="22" xfId="0" applyFont="1" applyFill="1" applyBorder="1" applyAlignment="1">
      <alignment horizontal="left" vertical="center" wrapText="1"/>
    </xf>
    <xf numFmtId="0" fontId="18" fillId="13" borderId="25" xfId="0" applyFont="1" applyFill="1" applyBorder="1" applyAlignment="1">
      <alignment horizontal="left" vertical="center" wrapText="1"/>
    </xf>
    <xf numFmtId="0" fontId="18" fillId="13" borderId="20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8" fillId="13" borderId="20" xfId="0" applyFont="1" applyFill="1" applyBorder="1" applyAlignment="1">
      <alignment horizontal="center" vertical="center" wrapText="1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3" sqref="F3:F20"/>
    </sheetView>
  </sheetViews>
  <sheetFormatPr defaultRowHeight="16.5"/>
  <cols>
    <col min="1" max="1" width="19.5" customWidth="1"/>
    <col min="2" max="2" width="45.125" customWidth="1"/>
    <col min="3" max="3" width="12.25" customWidth="1"/>
  </cols>
  <sheetData>
    <row r="1" spans="1:6" ht="20.25" thickBot="1">
      <c r="A1" s="84" t="s">
        <v>75</v>
      </c>
      <c r="B1" s="84"/>
      <c r="C1" s="84"/>
      <c r="D1" s="84"/>
      <c r="E1" s="84"/>
      <c r="F1" s="84"/>
    </row>
    <row r="2" spans="1:6" ht="17.25" thickBo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</row>
    <row r="3" spans="1:6" ht="17.25" thickBot="1">
      <c r="A3" s="85" t="s">
        <v>6</v>
      </c>
      <c r="B3" s="7" t="s">
        <v>7</v>
      </c>
      <c r="C3" s="7" t="s">
        <v>8</v>
      </c>
      <c r="D3" s="8">
        <v>6</v>
      </c>
      <c r="E3" s="9">
        <v>13</v>
      </c>
      <c r="F3" s="10">
        <v>5</v>
      </c>
    </row>
    <row r="4" spans="1:6" ht="17.25" thickBot="1">
      <c r="A4" s="86"/>
      <c r="B4" s="7" t="s">
        <v>9</v>
      </c>
      <c r="C4" s="7" t="s">
        <v>8</v>
      </c>
      <c r="D4" s="10">
        <v>12</v>
      </c>
      <c r="E4" s="10">
        <v>17</v>
      </c>
      <c r="F4" s="10">
        <v>11</v>
      </c>
    </row>
    <row r="5" spans="1:6" ht="17.25" thickBot="1">
      <c r="A5" s="85" t="s">
        <v>10</v>
      </c>
      <c r="B5" s="7" t="s">
        <v>11</v>
      </c>
      <c r="C5" s="7" t="s">
        <v>12</v>
      </c>
      <c r="D5" s="11">
        <v>6</v>
      </c>
      <c r="E5" s="12">
        <v>34</v>
      </c>
      <c r="F5" s="12">
        <v>23</v>
      </c>
    </row>
    <row r="6" spans="1:6" ht="17.25" thickBot="1">
      <c r="A6" s="86"/>
      <c r="B6" s="7" t="s">
        <v>13</v>
      </c>
      <c r="C6" s="7" t="s">
        <v>14</v>
      </c>
      <c r="D6" s="11">
        <v>6</v>
      </c>
      <c r="E6" s="9">
        <v>2</v>
      </c>
      <c r="F6" s="9">
        <v>2</v>
      </c>
    </row>
    <row r="7" spans="1:6" ht="17.25" thickBot="1">
      <c r="A7" s="88" t="s">
        <v>15</v>
      </c>
      <c r="B7" s="88" t="s">
        <v>16</v>
      </c>
      <c r="C7" s="13" t="s">
        <v>17</v>
      </c>
      <c r="D7" s="100">
        <v>6</v>
      </c>
      <c r="E7" s="94">
        <v>5</v>
      </c>
      <c r="F7" s="94">
        <v>2</v>
      </c>
    </row>
    <row r="8" spans="1:6" ht="17.25" thickBot="1">
      <c r="A8" s="102"/>
      <c r="B8" s="89"/>
      <c r="C8" s="13" t="s">
        <v>18</v>
      </c>
      <c r="D8" s="101"/>
      <c r="E8" s="95"/>
      <c r="F8" s="95"/>
    </row>
    <row r="9" spans="1:6" ht="17.25" thickBot="1">
      <c r="A9" s="102"/>
      <c r="B9" s="88" t="s">
        <v>19</v>
      </c>
      <c r="C9" s="13" t="s">
        <v>20</v>
      </c>
      <c r="D9" s="96">
        <v>6</v>
      </c>
      <c r="E9" s="98">
        <v>21</v>
      </c>
      <c r="F9" s="98">
        <v>21</v>
      </c>
    </row>
    <row r="10" spans="1:6" ht="17.25" thickBot="1">
      <c r="A10" s="102"/>
      <c r="B10" s="89"/>
      <c r="C10" s="13" t="s">
        <v>21</v>
      </c>
      <c r="D10" s="97"/>
      <c r="E10" s="99"/>
      <c r="F10" s="99"/>
    </row>
    <row r="11" spans="1:6" ht="17.25" thickBot="1">
      <c r="A11" s="102"/>
      <c r="B11" s="88" t="s">
        <v>22</v>
      </c>
      <c r="C11" s="13" t="s">
        <v>20</v>
      </c>
      <c r="D11" s="100">
        <v>6</v>
      </c>
      <c r="E11" s="94">
        <v>21</v>
      </c>
      <c r="F11" s="94">
        <v>21</v>
      </c>
    </row>
    <row r="12" spans="1:6" ht="17.25" thickBot="1">
      <c r="A12" s="89"/>
      <c r="B12" s="89"/>
      <c r="C12" s="13" t="s">
        <v>23</v>
      </c>
      <c r="D12" s="101"/>
      <c r="E12" s="95"/>
      <c r="F12" s="95"/>
    </row>
    <row r="13" spans="1:6" ht="17.25" thickBot="1">
      <c r="A13" s="85" t="s">
        <v>24</v>
      </c>
      <c r="B13" s="7" t="s">
        <v>25</v>
      </c>
      <c r="C13" s="7" t="s">
        <v>26</v>
      </c>
      <c r="D13" s="8">
        <v>6</v>
      </c>
      <c r="E13" s="10">
        <v>19</v>
      </c>
      <c r="F13" s="10">
        <v>19</v>
      </c>
    </row>
    <row r="14" spans="1:6" ht="17.25" thickBot="1">
      <c r="A14" s="86"/>
      <c r="B14" s="7" t="s">
        <v>27</v>
      </c>
      <c r="C14" s="7" t="s">
        <v>26</v>
      </c>
      <c r="D14" s="10">
        <v>12</v>
      </c>
      <c r="E14" s="10">
        <v>19</v>
      </c>
      <c r="F14" s="10">
        <v>19</v>
      </c>
    </row>
    <row r="15" spans="1:6" ht="17.25" thickBot="1">
      <c r="A15" s="85" t="s">
        <v>28</v>
      </c>
      <c r="B15" s="7" t="s">
        <v>29</v>
      </c>
      <c r="C15" s="7" t="s">
        <v>30</v>
      </c>
      <c r="D15" s="8">
        <v>6</v>
      </c>
      <c r="E15" s="9">
        <v>20</v>
      </c>
      <c r="F15" s="9">
        <v>20</v>
      </c>
    </row>
    <row r="16" spans="1:6" ht="17.25" thickBot="1">
      <c r="A16" s="87"/>
      <c r="B16" s="7" t="s">
        <v>31</v>
      </c>
      <c r="C16" s="7" t="s">
        <v>32</v>
      </c>
      <c r="D16" s="8">
        <v>6</v>
      </c>
      <c r="E16" s="9">
        <v>25</v>
      </c>
      <c r="F16" s="9">
        <v>25</v>
      </c>
    </row>
    <row r="17" spans="1:6" ht="17.25" thickBot="1">
      <c r="A17" s="87"/>
      <c r="B17" s="88" t="s">
        <v>33</v>
      </c>
      <c r="C17" s="13" t="s">
        <v>34</v>
      </c>
      <c r="D17" s="90">
        <v>12</v>
      </c>
      <c r="E17" s="92">
        <v>27</v>
      </c>
      <c r="F17" s="92">
        <v>27</v>
      </c>
    </row>
    <row r="18" spans="1:6" ht="17.25" thickBot="1">
      <c r="A18" s="87"/>
      <c r="B18" s="89"/>
      <c r="C18" s="13" t="s">
        <v>35</v>
      </c>
      <c r="D18" s="91"/>
      <c r="E18" s="93"/>
      <c r="F18" s="93"/>
    </row>
    <row r="19" spans="1:6" ht="17.25" thickBot="1">
      <c r="A19" s="87"/>
      <c r="B19" s="88" t="s">
        <v>36</v>
      </c>
      <c r="C19" s="13" t="s">
        <v>37</v>
      </c>
      <c r="D19" s="90">
        <v>12</v>
      </c>
      <c r="E19" s="92">
        <v>26</v>
      </c>
      <c r="F19" s="92">
        <v>26</v>
      </c>
    </row>
    <row r="20" spans="1:6" ht="17.25" thickBot="1">
      <c r="A20" s="14"/>
      <c r="B20" s="89"/>
      <c r="C20" s="13" t="s">
        <v>38</v>
      </c>
      <c r="D20" s="91"/>
      <c r="E20" s="93"/>
      <c r="F20" s="93"/>
    </row>
  </sheetData>
  <mergeCells count="26">
    <mergeCell ref="B11:B12"/>
    <mergeCell ref="D11:D12"/>
    <mergeCell ref="E11:E12"/>
    <mergeCell ref="F11:F12"/>
    <mergeCell ref="A3:A4"/>
    <mergeCell ref="A5:A6"/>
    <mergeCell ref="A7:A12"/>
    <mergeCell ref="B7:B8"/>
    <mergeCell ref="D7:D8"/>
    <mergeCell ref="E7:E8"/>
    <mergeCell ref="A1:F1"/>
    <mergeCell ref="A13:A14"/>
    <mergeCell ref="A15:A19"/>
    <mergeCell ref="B17:B18"/>
    <mergeCell ref="D17:D18"/>
    <mergeCell ref="E17:E18"/>
    <mergeCell ref="F17:F18"/>
    <mergeCell ref="B19:B20"/>
    <mergeCell ref="D19:D20"/>
    <mergeCell ref="E19:E20"/>
    <mergeCell ref="F19:F20"/>
    <mergeCell ref="F7:F8"/>
    <mergeCell ref="B9:B10"/>
    <mergeCell ref="D9:D10"/>
    <mergeCell ref="E9:E10"/>
    <mergeCell ref="F9:F10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2" activeCellId="1" sqref="F5:F19 F22"/>
    </sheetView>
  </sheetViews>
  <sheetFormatPr defaultRowHeight="16.5"/>
  <cols>
    <col min="1" max="1" width="19.75" customWidth="1"/>
    <col min="2" max="2" width="38.125" customWidth="1"/>
    <col min="3" max="3" width="15.75" customWidth="1"/>
    <col min="4" max="4" width="15.625" customWidth="1"/>
  </cols>
  <sheetData>
    <row r="1" spans="1:6" ht="20.25" thickBot="1">
      <c r="A1" s="84" t="s">
        <v>76</v>
      </c>
      <c r="B1" s="84"/>
      <c r="C1" s="84"/>
      <c r="D1" s="84"/>
      <c r="E1" s="84"/>
      <c r="F1" s="84"/>
    </row>
    <row r="2" spans="1:6" ht="17.25" thickBot="1">
      <c r="A2" s="1" t="s">
        <v>74</v>
      </c>
      <c r="B2" s="2" t="s">
        <v>1</v>
      </c>
      <c r="C2" s="3" t="s">
        <v>2</v>
      </c>
      <c r="D2" s="1" t="s">
        <v>3</v>
      </c>
      <c r="E2" s="19" t="s">
        <v>73</v>
      </c>
      <c r="F2" s="19" t="s">
        <v>5</v>
      </c>
    </row>
    <row r="3" spans="1:6" ht="17.25" thickBot="1">
      <c r="A3" s="85" t="s">
        <v>6</v>
      </c>
      <c r="B3" s="85" t="s">
        <v>39</v>
      </c>
      <c r="C3" s="7" t="s">
        <v>40</v>
      </c>
      <c r="D3" s="104">
        <v>12</v>
      </c>
      <c r="E3" s="112" t="s">
        <v>71</v>
      </c>
      <c r="F3" s="112" t="s">
        <v>72</v>
      </c>
    </row>
    <row r="4" spans="1:6" ht="17.25" thickBot="1">
      <c r="A4" s="86"/>
      <c r="B4" s="86"/>
      <c r="C4" s="7" t="s">
        <v>41</v>
      </c>
      <c r="D4" s="105"/>
      <c r="E4" s="113"/>
      <c r="F4" s="113"/>
    </row>
    <row r="5" spans="1:6" ht="17.25" thickBot="1">
      <c r="A5" s="6" t="s">
        <v>10</v>
      </c>
      <c r="B5" s="85" t="s">
        <v>43</v>
      </c>
      <c r="C5" s="7" t="s">
        <v>69</v>
      </c>
      <c r="D5" s="109">
        <v>12</v>
      </c>
      <c r="E5" s="94">
        <v>18</v>
      </c>
      <c r="F5" s="94">
        <v>13</v>
      </c>
    </row>
    <row r="6" spans="1:6" ht="17.25" thickBot="1">
      <c r="A6" s="6" t="s">
        <v>42</v>
      </c>
      <c r="B6" s="87"/>
      <c r="C6" s="7" t="s">
        <v>44</v>
      </c>
      <c r="D6" s="110"/>
      <c r="E6" s="103"/>
      <c r="F6" s="103"/>
    </row>
    <row r="7" spans="1:6" ht="17.25" thickBot="1">
      <c r="A7" s="15"/>
      <c r="B7" s="86"/>
      <c r="C7" s="7" t="s">
        <v>45</v>
      </c>
      <c r="D7" s="111"/>
      <c r="E7" s="99"/>
      <c r="F7" s="99"/>
    </row>
    <row r="8" spans="1:6" ht="17.25" thickBot="1">
      <c r="A8" s="15"/>
      <c r="B8" s="88" t="s">
        <v>46</v>
      </c>
      <c r="C8" s="13" t="s">
        <v>47</v>
      </c>
      <c r="D8" s="104">
        <v>6</v>
      </c>
      <c r="E8" s="94">
        <v>13</v>
      </c>
      <c r="F8" s="94">
        <v>7</v>
      </c>
    </row>
    <row r="9" spans="1:6" ht="17.25" thickBot="1">
      <c r="A9" s="15"/>
      <c r="B9" s="102"/>
      <c r="C9" s="13" t="s">
        <v>48</v>
      </c>
      <c r="D9" s="108"/>
      <c r="E9" s="103"/>
      <c r="F9" s="103"/>
    </row>
    <row r="10" spans="1:6" ht="17.25" thickBot="1">
      <c r="A10" s="16"/>
      <c r="B10" s="89"/>
      <c r="C10" s="13" t="s">
        <v>49</v>
      </c>
      <c r="D10" s="107"/>
      <c r="E10" s="99"/>
      <c r="F10" s="99"/>
    </row>
    <row r="11" spans="1:6" ht="17.25" thickBot="1">
      <c r="A11" s="88" t="s">
        <v>15</v>
      </c>
      <c r="B11" s="88" t="s">
        <v>50</v>
      </c>
      <c r="C11" s="13" t="s">
        <v>51</v>
      </c>
      <c r="D11" s="104">
        <v>6</v>
      </c>
      <c r="E11" s="94">
        <v>27</v>
      </c>
      <c r="F11" s="94">
        <v>27</v>
      </c>
    </row>
    <row r="12" spans="1:6" ht="17.25" thickBot="1">
      <c r="A12" s="89"/>
      <c r="B12" s="89"/>
      <c r="C12" s="13" t="s">
        <v>52</v>
      </c>
      <c r="D12" s="105"/>
      <c r="E12" s="99"/>
      <c r="F12" s="99"/>
    </row>
    <row r="13" spans="1:6" ht="17.25" thickBot="1">
      <c r="A13" s="88" t="s">
        <v>24</v>
      </c>
      <c r="B13" s="88" t="s">
        <v>53</v>
      </c>
      <c r="C13" s="13" t="s">
        <v>54</v>
      </c>
      <c r="D13" s="106">
        <v>6</v>
      </c>
      <c r="E13" s="94">
        <v>28</v>
      </c>
      <c r="F13" s="94">
        <v>18</v>
      </c>
    </row>
    <row r="14" spans="1:6" ht="17.25" thickBot="1">
      <c r="A14" s="102"/>
      <c r="B14" s="89"/>
      <c r="C14" s="13" t="s">
        <v>55</v>
      </c>
      <c r="D14" s="107"/>
      <c r="E14" s="99"/>
      <c r="F14" s="99"/>
    </row>
    <row r="15" spans="1:6" ht="17.25" thickBot="1">
      <c r="A15" s="102"/>
      <c r="B15" s="88" t="s">
        <v>56</v>
      </c>
      <c r="C15" s="13" t="s">
        <v>57</v>
      </c>
      <c r="D15" s="104">
        <v>6</v>
      </c>
      <c r="E15" s="94">
        <v>27</v>
      </c>
      <c r="F15" s="94">
        <v>14</v>
      </c>
    </row>
    <row r="16" spans="1:6" ht="17.25" thickBot="1">
      <c r="A16" s="102"/>
      <c r="B16" s="89"/>
      <c r="C16" s="13" t="s">
        <v>58</v>
      </c>
      <c r="D16" s="105"/>
      <c r="E16" s="99"/>
      <c r="F16" s="99"/>
    </row>
    <row r="17" spans="1:6" ht="17.25" thickBot="1">
      <c r="A17" s="102"/>
      <c r="B17" s="85" t="s">
        <v>59</v>
      </c>
      <c r="C17" s="7" t="s">
        <v>60</v>
      </c>
      <c r="D17" s="106">
        <v>6</v>
      </c>
      <c r="E17" s="94">
        <v>11</v>
      </c>
      <c r="F17" s="94">
        <v>9</v>
      </c>
    </row>
    <row r="18" spans="1:6" ht="17.25" thickBot="1">
      <c r="A18" s="89"/>
      <c r="B18" s="86"/>
      <c r="C18" s="7" t="s">
        <v>61</v>
      </c>
      <c r="D18" s="105"/>
      <c r="E18" s="99"/>
      <c r="F18" s="99"/>
    </row>
    <row r="19" spans="1:6" ht="17.25" thickBot="1">
      <c r="A19" s="85" t="s">
        <v>28</v>
      </c>
      <c r="B19" s="7" t="s">
        <v>62</v>
      </c>
      <c r="C19" s="7" t="s">
        <v>63</v>
      </c>
      <c r="D19" s="18">
        <v>6</v>
      </c>
      <c r="E19" s="21">
        <v>28</v>
      </c>
      <c r="F19" s="22">
        <v>28</v>
      </c>
    </row>
    <row r="20" spans="1:6" ht="17.25" thickBot="1">
      <c r="A20" s="87"/>
      <c r="B20" s="7" t="s">
        <v>64</v>
      </c>
      <c r="C20" s="7" t="s">
        <v>65</v>
      </c>
      <c r="D20" s="18">
        <v>12</v>
      </c>
      <c r="E20" s="22" t="s">
        <v>70</v>
      </c>
      <c r="F20" s="23" t="s">
        <v>70</v>
      </c>
    </row>
    <row r="21" spans="1:6" ht="17.25" thickBot="1">
      <c r="A21" s="87"/>
      <c r="B21" s="13" t="s">
        <v>66</v>
      </c>
      <c r="C21" s="13" t="s">
        <v>65</v>
      </c>
      <c r="D21" s="17">
        <v>12</v>
      </c>
      <c r="E21" s="22" t="s">
        <v>70</v>
      </c>
      <c r="F21" s="22" t="s">
        <v>70</v>
      </c>
    </row>
    <row r="22" spans="1:6" ht="17.25" thickBot="1">
      <c r="A22" s="86"/>
      <c r="B22" s="13" t="s">
        <v>67</v>
      </c>
      <c r="C22" s="13" t="s">
        <v>68</v>
      </c>
      <c r="D22" s="17">
        <v>6</v>
      </c>
      <c r="E22" s="22">
        <v>20</v>
      </c>
      <c r="F22" s="20">
        <v>17</v>
      </c>
    </row>
  </sheetData>
  <mergeCells count="33">
    <mergeCell ref="A1:F1"/>
    <mergeCell ref="D3:D4"/>
    <mergeCell ref="B5:B7"/>
    <mergeCell ref="B8:B10"/>
    <mergeCell ref="D8:D10"/>
    <mergeCell ref="A3:A4"/>
    <mergeCell ref="B3:B4"/>
    <mergeCell ref="D5:D7"/>
    <mergeCell ref="E3:E4"/>
    <mergeCell ref="F3:F4"/>
    <mergeCell ref="E5:E7"/>
    <mergeCell ref="A19:A22"/>
    <mergeCell ref="A11:A12"/>
    <mergeCell ref="B11:B12"/>
    <mergeCell ref="D11:D12"/>
    <mergeCell ref="A13:A18"/>
    <mergeCell ref="B13:B14"/>
    <mergeCell ref="D13:D14"/>
    <mergeCell ref="B15:B16"/>
    <mergeCell ref="D15:D16"/>
    <mergeCell ref="B17:B18"/>
    <mergeCell ref="D17:D18"/>
    <mergeCell ref="E11:E12"/>
    <mergeCell ref="F11:F12"/>
    <mergeCell ref="F5:F7"/>
    <mergeCell ref="E8:E10"/>
    <mergeCell ref="F8:F10"/>
    <mergeCell ref="E17:E18"/>
    <mergeCell ref="F17:F18"/>
    <mergeCell ref="E13:E14"/>
    <mergeCell ref="F13:F14"/>
    <mergeCell ref="E15:E16"/>
    <mergeCell ref="F15:F16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="70" zoomScaleNormal="70" workbookViewId="0">
      <selection activeCell="G23" activeCellId="11" sqref="G3 G7:G8 G9:G10 G11:G12 G13 G14 G15:G16 G17 G18 G19:G20 G21:G22 G23:G24"/>
    </sheetView>
  </sheetViews>
  <sheetFormatPr defaultRowHeight="16.5"/>
  <cols>
    <col min="1" max="1" width="11.75" style="29" customWidth="1"/>
    <col min="2" max="2" width="29" customWidth="1"/>
    <col min="3" max="3" width="17.875" customWidth="1"/>
    <col min="4" max="4" width="34" customWidth="1"/>
    <col min="5" max="5" width="9.375" style="35" customWidth="1"/>
    <col min="8" max="9" width="28.625" customWidth="1"/>
  </cols>
  <sheetData>
    <row r="1" spans="1:8" ht="21">
      <c r="A1" s="114" t="s">
        <v>104</v>
      </c>
      <c r="B1" s="115"/>
      <c r="C1" s="115"/>
      <c r="D1" s="115"/>
      <c r="E1" s="115"/>
      <c r="F1" s="115"/>
      <c r="G1" s="116"/>
    </row>
    <row r="2" spans="1:8" ht="20.25" customHeight="1">
      <c r="A2" s="24" t="s">
        <v>91</v>
      </c>
      <c r="B2" s="24" t="s">
        <v>77</v>
      </c>
      <c r="C2" s="24" t="s">
        <v>78</v>
      </c>
      <c r="D2" s="24" t="s">
        <v>79</v>
      </c>
      <c r="E2" s="30" t="s">
        <v>98</v>
      </c>
      <c r="F2" s="30" t="s">
        <v>102</v>
      </c>
      <c r="G2" s="30" t="s">
        <v>103</v>
      </c>
    </row>
    <row r="3" spans="1:8" ht="27.95" customHeight="1">
      <c r="A3" s="25" t="s">
        <v>92</v>
      </c>
      <c r="B3" s="36" t="s">
        <v>80</v>
      </c>
      <c r="C3" s="36" t="s">
        <v>111</v>
      </c>
      <c r="D3" s="36" t="s">
        <v>123</v>
      </c>
      <c r="E3" s="31">
        <v>12</v>
      </c>
      <c r="F3" s="31">
        <v>26</v>
      </c>
      <c r="G3" s="31">
        <v>24</v>
      </c>
    </row>
    <row r="4" spans="1:8" ht="27.95" customHeight="1">
      <c r="A4" s="132" t="s">
        <v>93</v>
      </c>
      <c r="B4" s="134" t="s">
        <v>81</v>
      </c>
      <c r="C4" s="134" t="s">
        <v>110</v>
      </c>
      <c r="D4" s="37" t="s">
        <v>124</v>
      </c>
      <c r="E4" s="127">
        <v>12</v>
      </c>
      <c r="F4" s="117" t="s">
        <v>71</v>
      </c>
      <c r="G4" s="117" t="s">
        <v>71</v>
      </c>
    </row>
    <row r="5" spans="1:8" ht="27.95" customHeight="1">
      <c r="A5" s="132"/>
      <c r="B5" s="134"/>
      <c r="C5" s="134"/>
      <c r="D5" s="37" t="s">
        <v>125</v>
      </c>
      <c r="E5" s="127"/>
      <c r="F5" s="118"/>
      <c r="G5" s="118"/>
    </row>
    <row r="6" spans="1:8" ht="27.95" customHeight="1">
      <c r="A6" s="27" t="s">
        <v>94</v>
      </c>
      <c r="B6" s="38" t="s">
        <v>82</v>
      </c>
      <c r="C6" s="39" t="s">
        <v>112</v>
      </c>
      <c r="D6" s="39" t="s">
        <v>126</v>
      </c>
      <c r="E6" s="32">
        <v>6</v>
      </c>
      <c r="F6" s="46" t="s">
        <v>71</v>
      </c>
      <c r="G6" s="46" t="s">
        <v>105</v>
      </c>
    </row>
    <row r="7" spans="1:8" ht="27.95" customHeight="1">
      <c r="A7" s="120" t="s">
        <v>94</v>
      </c>
      <c r="B7" s="128" t="s">
        <v>83</v>
      </c>
      <c r="C7" s="129" t="s">
        <v>113</v>
      </c>
      <c r="D7" s="39" t="s">
        <v>113</v>
      </c>
      <c r="E7" s="119">
        <v>6</v>
      </c>
      <c r="F7" s="119">
        <v>14</v>
      </c>
      <c r="G7" s="119">
        <v>7</v>
      </c>
    </row>
    <row r="8" spans="1:8" ht="27.95" customHeight="1">
      <c r="A8" s="120"/>
      <c r="B8" s="128"/>
      <c r="C8" s="129"/>
      <c r="D8" s="38" t="s">
        <v>109</v>
      </c>
      <c r="E8" s="119"/>
      <c r="F8" s="119"/>
      <c r="G8" s="119"/>
    </row>
    <row r="9" spans="1:8" ht="27.95" customHeight="1">
      <c r="A9" s="120" t="s">
        <v>94</v>
      </c>
      <c r="B9" s="128" t="s">
        <v>84</v>
      </c>
      <c r="C9" s="129" t="s">
        <v>113</v>
      </c>
      <c r="D9" s="38" t="s">
        <v>113</v>
      </c>
      <c r="E9" s="119">
        <v>6</v>
      </c>
      <c r="F9" s="119">
        <v>16</v>
      </c>
      <c r="G9" s="119">
        <v>12</v>
      </c>
    </row>
    <row r="10" spans="1:8" ht="27.95" customHeight="1">
      <c r="A10" s="120"/>
      <c r="B10" s="128"/>
      <c r="C10" s="129"/>
      <c r="D10" s="40" t="s">
        <v>129</v>
      </c>
      <c r="E10" s="119"/>
      <c r="F10" s="119"/>
      <c r="G10" s="119"/>
      <c r="H10" t="s">
        <v>106</v>
      </c>
    </row>
    <row r="11" spans="1:8" ht="27.95" customHeight="1">
      <c r="A11" s="120" t="s">
        <v>94</v>
      </c>
      <c r="B11" s="128" t="s">
        <v>85</v>
      </c>
      <c r="C11" s="129" t="s">
        <v>114</v>
      </c>
      <c r="D11" s="38" t="s">
        <v>127</v>
      </c>
      <c r="E11" s="121">
        <v>6</v>
      </c>
      <c r="F11" s="121">
        <v>18</v>
      </c>
      <c r="G11" s="121">
        <v>7</v>
      </c>
    </row>
    <row r="12" spans="1:8" ht="27.95" customHeight="1">
      <c r="A12" s="120"/>
      <c r="B12" s="128"/>
      <c r="C12" s="129"/>
      <c r="D12" s="41" t="s">
        <v>130</v>
      </c>
      <c r="E12" s="121"/>
      <c r="F12" s="121"/>
      <c r="G12" s="121"/>
    </row>
    <row r="13" spans="1:8" ht="27.95" customHeight="1">
      <c r="A13" s="28" t="s">
        <v>95</v>
      </c>
      <c r="B13" s="42" t="s">
        <v>86</v>
      </c>
      <c r="C13" s="43" t="s">
        <v>115</v>
      </c>
      <c r="D13" s="42" t="s">
        <v>128</v>
      </c>
      <c r="E13" s="33">
        <v>6</v>
      </c>
      <c r="F13" s="33">
        <v>15</v>
      </c>
      <c r="G13" s="33">
        <v>14</v>
      </c>
    </row>
    <row r="14" spans="1:8" ht="27.95" customHeight="1">
      <c r="A14" s="28" t="s">
        <v>96</v>
      </c>
      <c r="B14" s="42" t="s">
        <v>87</v>
      </c>
      <c r="C14" s="43" t="s">
        <v>116</v>
      </c>
      <c r="D14" s="44" t="s">
        <v>131</v>
      </c>
      <c r="E14" s="34">
        <v>6</v>
      </c>
      <c r="F14" s="34">
        <v>15</v>
      </c>
      <c r="G14" s="34">
        <v>12</v>
      </c>
      <c r="H14" t="s">
        <v>108</v>
      </c>
    </row>
    <row r="15" spans="1:8" ht="27.95" customHeight="1">
      <c r="A15" s="133" t="s">
        <v>95</v>
      </c>
      <c r="B15" s="130" t="s">
        <v>88</v>
      </c>
      <c r="C15" s="131" t="s">
        <v>117</v>
      </c>
      <c r="D15" s="42" t="s">
        <v>117</v>
      </c>
      <c r="E15" s="122">
        <v>12</v>
      </c>
      <c r="F15" s="122">
        <v>10</v>
      </c>
      <c r="G15" s="122">
        <v>10</v>
      </c>
    </row>
    <row r="16" spans="1:8" ht="27.95" customHeight="1">
      <c r="A16" s="133"/>
      <c r="B16" s="130"/>
      <c r="C16" s="131"/>
      <c r="D16" s="42" t="s">
        <v>132</v>
      </c>
      <c r="E16" s="122"/>
      <c r="F16" s="122"/>
      <c r="G16" s="122"/>
    </row>
    <row r="17" spans="1:8" ht="27.95" customHeight="1">
      <c r="A17" s="28" t="s">
        <v>95</v>
      </c>
      <c r="B17" s="42" t="s">
        <v>89</v>
      </c>
      <c r="C17" s="43" t="s">
        <v>118</v>
      </c>
      <c r="D17" s="44" t="s">
        <v>133</v>
      </c>
      <c r="E17" s="34">
        <v>6</v>
      </c>
      <c r="F17" s="34">
        <v>18</v>
      </c>
      <c r="G17" s="34">
        <v>13</v>
      </c>
      <c r="H17" t="s">
        <v>106</v>
      </c>
    </row>
    <row r="18" spans="1:8" ht="27.95" customHeight="1">
      <c r="A18" s="28" t="s">
        <v>97</v>
      </c>
      <c r="B18" s="42" t="s">
        <v>90</v>
      </c>
      <c r="C18" s="43" t="s">
        <v>119</v>
      </c>
      <c r="D18" s="42" t="s">
        <v>134</v>
      </c>
      <c r="E18" s="33">
        <v>6</v>
      </c>
      <c r="F18" s="33">
        <v>21</v>
      </c>
      <c r="G18" s="33">
        <v>14</v>
      </c>
    </row>
    <row r="19" spans="1:8" ht="27.95" customHeight="1">
      <c r="A19" s="126" t="s">
        <v>95</v>
      </c>
      <c r="B19" s="124" t="s">
        <v>99</v>
      </c>
      <c r="C19" s="125" t="s">
        <v>120</v>
      </c>
      <c r="D19" s="45" t="s">
        <v>135</v>
      </c>
      <c r="E19" s="123">
        <v>6</v>
      </c>
      <c r="F19" s="123">
        <v>27</v>
      </c>
      <c r="G19" s="123">
        <v>22</v>
      </c>
    </row>
    <row r="20" spans="1:8" ht="27.95" customHeight="1">
      <c r="A20" s="126"/>
      <c r="B20" s="124"/>
      <c r="C20" s="125"/>
      <c r="D20" s="45" t="s">
        <v>136</v>
      </c>
      <c r="E20" s="123"/>
      <c r="F20" s="123"/>
      <c r="G20" s="123"/>
    </row>
    <row r="21" spans="1:8" ht="27.95" customHeight="1">
      <c r="A21" s="126" t="s">
        <v>95</v>
      </c>
      <c r="B21" s="123" t="s">
        <v>100</v>
      </c>
      <c r="C21" s="125" t="s">
        <v>121</v>
      </c>
      <c r="D21" s="45" t="s">
        <v>137</v>
      </c>
      <c r="E21" s="123">
        <v>6</v>
      </c>
      <c r="F21" s="123">
        <v>13</v>
      </c>
      <c r="G21" s="123">
        <v>11</v>
      </c>
    </row>
    <row r="22" spans="1:8" ht="27.95" customHeight="1">
      <c r="A22" s="126"/>
      <c r="B22" s="123"/>
      <c r="C22" s="125"/>
      <c r="D22" s="45" t="s">
        <v>138</v>
      </c>
      <c r="E22" s="123"/>
      <c r="F22" s="123"/>
      <c r="G22" s="123"/>
    </row>
    <row r="23" spans="1:8" ht="27.95" customHeight="1">
      <c r="A23" s="126" t="s">
        <v>95</v>
      </c>
      <c r="B23" s="124" t="s">
        <v>101</v>
      </c>
      <c r="C23" s="125" t="s">
        <v>122</v>
      </c>
      <c r="D23" s="45" t="s">
        <v>139</v>
      </c>
      <c r="E23" s="123">
        <v>12</v>
      </c>
      <c r="F23" s="123">
        <v>30</v>
      </c>
      <c r="G23" s="123">
        <v>21</v>
      </c>
    </row>
    <row r="24" spans="1:8" ht="27.95" customHeight="1">
      <c r="A24" s="126"/>
      <c r="B24" s="124"/>
      <c r="C24" s="125"/>
      <c r="D24" s="26" t="s">
        <v>140</v>
      </c>
      <c r="E24" s="123"/>
      <c r="F24" s="123"/>
      <c r="G24" s="123"/>
      <c r="H24" t="s">
        <v>107</v>
      </c>
    </row>
    <row r="25" spans="1:8" ht="27.95" customHeight="1">
      <c r="A25"/>
      <c r="E25"/>
    </row>
  </sheetData>
  <mergeCells count="49">
    <mergeCell ref="A11:A12"/>
    <mergeCell ref="A15:A16"/>
    <mergeCell ref="B4:B5"/>
    <mergeCell ref="C4:C5"/>
    <mergeCell ref="B7:B8"/>
    <mergeCell ref="C7:C8"/>
    <mergeCell ref="B9:B10"/>
    <mergeCell ref="C9:C10"/>
    <mergeCell ref="A19:A20"/>
    <mergeCell ref="A21:A22"/>
    <mergeCell ref="A23:A24"/>
    <mergeCell ref="E4:E5"/>
    <mergeCell ref="E7:E8"/>
    <mergeCell ref="E9:E10"/>
    <mergeCell ref="E11:E12"/>
    <mergeCell ref="E15:E16"/>
    <mergeCell ref="E19:E20"/>
    <mergeCell ref="E21:E22"/>
    <mergeCell ref="B11:B12"/>
    <mergeCell ref="C11:C12"/>
    <mergeCell ref="B15:B16"/>
    <mergeCell ref="C15:C16"/>
    <mergeCell ref="A4:A5"/>
    <mergeCell ref="A7:A8"/>
    <mergeCell ref="B19:B20"/>
    <mergeCell ref="B21:B22"/>
    <mergeCell ref="B23:B24"/>
    <mergeCell ref="C19:C20"/>
    <mergeCell ref="C21:C22"/>
    <mergeCell ref="C23:C24"/>
    <mergeCell ref="F11:F12"/>
    <mergeCell ref="G11:G12"/>
    <mergeCell ref="F15:F16"/>
    <mergeCell ref="G15:G16"/>
    <mergeCell ref="E23:E24"/>
    <mergeCell ref="F19:F20"/>
    <mergeCell ref="G19:G20"/>
    <mergeCell ref="F21:F22"/>
    <mergeCell ref="G21:G22"/>
    <mergeCell ref="F23:F24"/>
    <mergeCell ref="G23:G24"/>
    <mergeCell ref="A1:G1"/>
    <mergeCell ref="F4:F5"/>
    <mergeCell ref="G4:G5"/>
    <mergeCell ref="G7:G8"/>
    <mergeCell ref="F9:F10"/>
    <mergeCell ref="G9:G10"/>
    <mergeCell ref="F7:F8"/>
    <mergeCell ref="A9:A10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70" zoomScaleNormal="70" workbookViewId="0">
      <selection activeCell="G3" sqref="G3:G18"/>
    </sheetView>
  </sheetViews>
  <sheetFormatPr defaultRowHeight="16.5"/>
  <cols>
    <col min="1" max="1" width="11.75" style="29" customWidth="1"/>
    <col min="2" max="2" width="47.625" customWidth="1"/>
    <col min="3" max="3" width="17.875" customWidth="1"/>
    <col min="4" max="4" width="28.25" customWidth="1"/>
    <col min="5" max="5" width="9.375" style="35" customWidth="1"/>
    <col min="8" max="9" width="28.625" customWidth="1"/>
  </cols>
  <sheetData>
    <row r="1" spans="1:7" ht="20.25">
      <c r="A1" s="135" t="s">
        <v>141</v>
      </c>
      <c r="B1" s="136"/>
      <c r="C1" s="136"/>
      <c r="D1" s="136"/>
      <c r="E1" s="136"/>
      <c r="F1" s="136"/>
      <c r="G1" s="137"/>
    </row>
    <row r="2" spans="1:7" ht="20.25" customHeight="1">
      <c r="A2" s="30" t="s">
        <v>91</v>
      </c>
      <c r="B2" s="30" t="s">
        <v>77</v>
      </c>
      <c r="C2" s="30" t="s">
        <v>78</v>
      </c>
      <c r="D2" s="30" t="s">
        <v>79</v>
      </c>
      <c r="E2" s="30" t="s">
        <v>98</v>
      </c>
      <c r="F2" s="30" t="s">
        <v>102</v>
      </c>
      <c r="G2" s="30" t="s">
        <v>103</v>
      </c>
    </row>
    <row r="3" spans="1:7" ht="48" customHeight="1">
      <c r="A3" s="31" t="s">
        <v>142</v>
      </c>
      <c r="B3" s="25" t="s">
        <v>143</v>
      </c>
      <c r="C3" s="48" t="s">
        <v>144</v>
      </c>
      <c r="D3" s="48" t="s">
        <v>144</v>
      </c>
      <c r="E3" s="48">
        <v>6</v>
      </c>
      <c r="F3" s="48">
        <v>22</v>
      </c>
      <c r="G3" s="31">
        <v>22</v>
      </c>
    </row>
    <row r="4" spans="1:7" ht="50.25" customHeight="1">
      <c r="A4" s="31" t="s">
        <v>142</v>
      </c>
      <c r="B4" s="25" t="s">
        <v>145</v>
      </c>
      <c r="C4" s="48" t="s">
        <v>144</v>
      </c>
      <c r="D4" s="48" t="s">
        <v>144</v>
      </c>
      <c r="E4" s="49">
        <v>6</v>
      </c>
      <c r="F4" s="49">
        <v>22</v>
      </c>
      <c r="G4" s="49">
        <v>22</v>
      </c>
    </row>
    <row r="5" spans="1:7" ht="24.75" customHeight="1">
      <c r="A5" s="138" t="s">
        <v>146</v>
      </c>
      <c r="B5" s="140" t="s">
        <v>81</v>
      </c>
      <c r="C5" s="138" t="s">
        <v>147</v>
      </c>
      <c r="D5" s="47" t="s">
        <v>147</v>
      </c>
      <c r="E5" s="138">
        <v>12</v>
      </c>
      <c r="F5" s="138">
        <v>17</v>
      </c>
      <c r="G5" s="138">
        <v>11</v>
      </c>
    </row>
    <row r="6" spans="1:7" ht="29.25" customHeight="1">
      <c r="A6" s="139"/>
      <c r="B6" s="141"/>
      <c r="C6" s="139"/>
      <c r="D6" s="47" t="s">
        <v>148</v>
      </c>
      <c r="E6" s="139"/>
      <c r="F6" s="139"/>
      <c r="G6" s="139"/>
    </row>
    <row r="7" spans="1:7" ht="27.95" customHeight="1">
      <c r="A7" s="146" t="s">
        <v>93</v>
      </c>
      <c r="B7" s="149" t="s">
        <v>149</v>
      </c>
      <c r="C7" s="146" t="s">
        <v>150</v>
      </c>
      <c r="D7" s="52" t="s">
        <v>151</v>
      </c>
      <c r="E7" s="146">
        <v>6</v>
      </c>
      <c r="F7" s="146">
        <v>23</v>
      </c>
      <c r="G7" s="146">
        <v>16</v>
      </c>
    </row>
    <row r="8" spans="1:7" ht="27.95" customHeight="1">
      <c r="A8" s="147"/>
      <c r="B8" s="150"/>
      <c r="C8" s="147"/>
      <c r="D8" s="52" t="s">
        <v>150</v>
      </c>
      <c r="E8" s="147"/>
      <c r="F8" s="147"/>
      <c r="G8" s="147"/>
    </row>
    <row r="9" spans="1:7" ht="27.95" customHeight="1">
      <c r="A9" s="148"/>
      <c r="B9" s="151"/>
      <c r="C9" s="148"/>
      <c r="D9" s="52" t="s">
        <v>152</v>
      </c>
      <c r="E9" s="148"/>
      <c r="F9" s="148"/>
      <c r="G9" s="148"/>
    </row>
    <row r="10" spans="1:7" ht="27.95" customHeight="1">
      <c r="A10" s="50" t="s">
        <v>146</v>
      </c>
      <c r="B10" s="56" t="s">
        <v>153</v>
      </c>
      <c r="C10" s="50" t="s">
        <v>154</v>
      </c>
      <c r="D10" s="47" t="s">
        <v>155</v>
      </c>
      <c r="E10" s="50">
        <v>6</v>
      </c>
      <c r="F10" s="47">
        <v>16</v>
      </c>
      <c r="G10" s="47">
        <v>14</v>
      </c>
    </row>
    <row r="11" spans="1:7" ht="56.25" customHeight="1">
      <c r="A11" s="51" t="s">
        <v>146</v>
      </c>
      <c r="B11" s="57" t="s">
        <v>156</v>
      </c>
      <c r="C11" s="51" t="s">
        <v>154</v>
      </c>
      <c r="D11" s="52" t="s">
        <v>157</v>
      </c>
      <c r="E11" s="51">
        <v>6</v>
      </c>
      <c r="F11" s="52">
        <v>11</v>
      </c>
      <c r="G11" s="53">
        <v>10</v>
      </c>
    </row>
    <row r="12" spans="1:7" ht="27.95" customHeight="1">
      <c r="A12" s="142" t="s">
        <v>94</v>
      </c>
      <c r="B12" s="58" t="s">
        <v>82</v>
      </c>
      <c r="C12" s="53" t="s">
        <v>158</v>
      </c>
      <c r="D12" s="53" t="s">
        <v>158</v>
      </c>
      <c r="E12" s="142">
        <v>6</v>
      </c>
      <c r="F12" s="142">
        <v>20</v>
      </c>
      <c r="G12" s="142">
        <v>15</v>
      </c>
    </row>
    <row r="13" spans="1:7" ht="27.95" customHeight="1">
      <c r="A13" s="143"/>
      <c r="B13" s="59"/>
      <c r="C13" s="60"/>
      <c r="D13" s="53" t="s">
        <v>159</v>
      </c>
      <c r="E13" s="143"/>
      <c r="F13" s="143"/>
      <c r="G13" s="143"/>
    </row>
    <row r="14" spans="1:7" ht="27.95" customHeight="1">
      <c r="A14" s="142" t="s">
        <v>94</v>
      </c>
      <c r="B14" s="58" t="s">
        <v>160</v>
      </c>
      <c r="C14" s="142" t="s">
        <v>161</v>
      </c>
      <c r="D14" s="53" t="s">
        <v>162</v>
      </c>
      <c r="E14" s="153">
        <v>6</v>
      </c>
      <c r="F14" s="142">
        <v>18</v>
      </c>
      <c r="G14" s="142">
        <v>18</v>
      </c>
    </row>
    <row r="15" spans="1:7" ht="27.95" customHeight="1">
      <c r="A15" s="152"/>
      <c r="B15" s="61"/>
      <c r="C15" s="152"/>
      <c r="D15" s="62" t="s">
        <v>163</v>
      </c>
      <c r="E15" s="154"/>
      <c r="F15" s="143"/>
      <c r="G15" s="143"/>
    </row>
    <row r="16" spans="1:7" ht="27.95" customHeight="1">
      <c r="A16" s="54" t="s">
        <v>95</v>
      </c>
      <c r="B16" s="63" t="s">
        <v>164</v>
      </c>
      <c r="C16" s="54" t="s">
        <v>165</v>
      </c>
      <c r="D16" s="55" t="s">
        <v>165</v>
      </c>
      <c r="E16" s="54">
        <v>6</v>
      </c>
      <c r="F16" s="55">
        <v>15</v>
      </c>
      <c r="G16" s="55">
        <v>8</v>
      </c>
    </row>
    <row r="17" spans="1:7" ht="46.5" customHeight="1">
      <c r="A17" s="142" t="s">
        <v>166</v>
      </c>
      <c r="B17" s="144" t="s">
        <v>167</v>
      </c>
      <c r="C17" s="142" t="s">
        <v>168</v>
      </c>
      <c r="D17" s="142" t="s">
        <v>168</v>
      </c>
      <c r="E17" s="142">
        <v>6</v>
      </c>
      <c r="F17" s="142">
        <v>23</v>
      </c>
      <c r="G17" s="142">
        <v>23</v>
      </c>
    </row>
    <row r="18" spans="1:7" ht="27.95" customHeight="1">
      <c r="A18" s="143"/>
      <c r="B18" s="145"/>
      <c r="C18" s="143"/>
      <c r="D18" s="143" t="s">
        <v>169</v>
      </c>
      <c r="E18" s="143"/>
      <c r="F18" s="143"/>
      <c r="G18" s="143"/>
    </row>
  </sheetData>
  <mergeCells count="29">
    <mergeCell ref="D17:D18"/>
    <mergeCell ref="F14:F15"/>
    <mergeCell ref="G14:G15"/>
    <mergeCell ref="F17:F18"/>
    <mergeCell ref="G17:G18"/>
    <mergeCell ref="E12:E13"/>
    <mergeCell ref="E14:E15"/>
    <mergeCell ref="F5:F6"/>
    <mergeCell ref="G5:G6"/>
    <mergeCell ref="F7:F9"/>
    <mergeCell ref="G7:G9"/>
    <mergeCell ref="F12:F13"/>
    <mergeCell ref="G12:G13"/>
    <mergeCell ref="A1:G1"/>
    <mergeCell ref="A5:A6"/>
    <mergeCell ref="B5:B6"/>
    <mergeCell ref="C5:C6"/>
    <mergeCell ref="A17:A18"/>
    <mergeCell ref="B17:B18"/>
    <mergeCell ref="C17:C18"/>
    <mergeCell ref="E17:E18"/>
    <mergeCell ref="E5:E6"/>
    <mergeCell ref="A7:A9"/>
    <mergeCell ref="B7:B9"/>
    <mergeCell ref="C7:C9"/>
    <mergeCell ref="E7:E9"/>
    <mergeCell ref="A14:A15"/>
    <mergeCell ref="C14:C15"/>
    <mergeCell ref="A12:A13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workbookViewId="0">
      <selection activeCell="D38" sqref="D38"/>
    </sheetView>
  </sheetViews>
  <sheetFormatPr defaultRowHeight="16.5"/>
  <cols>
    <col min="1" max="1" width="11.75" style="29" customWidth="1"/>
    <col min="2" max="2" width="47.625" customWidth="1"/>
    <col min="3" max="3" width="17.875" customWidth="1"/>
    <col min="4" max="4" width="28.25" customWidth="1"/>
    <col min="5" max="5" width="9.375" style="35" customWidth="1"/>
    <col min="6" max="6" width="12.5" customWidth="1"/>
    <col min="7" max="7" width="11.875" customWidth="1"/>
    <col min="8" max="9" width="28.625" customWidth="1"/>
  </cols>
  <sheetData>
    <row r="1" spans="1:7" ht="18.75">
      <c r="A1" s="161" t="s">
        <v>211</v>
      </c>
      <c r="B1" s="162"/>
      <c r="C1" s="162"/>
      <c r="D1" s="162"/>
      <c r="E1" s="162"/>
      <c r="F1" s="162"/>
      <c r="G1" s="163"/>
    </row>
    <row r="2" spans="1:7" ht="20.25" customHeight="1">
      <c r="A2" s="30" t="s">
        <v>91</v>
      </c>
      <c r="B2" s="30" t="s">
        <v>77</v>
      </c>
      <c r="C2" s="30" t="s">
        <v>78</v>
      </c>
      <c r="D2" s="30" t="s">
        <v>79</v>
      </c>
      <c r="E2" s="30" t="s">
        <v>98</v>
      </c>
      <c r="F2" s="30" t="s">
        <v>102</v>
      </c>
      <c r="G2" s="30" t="s">
        <v>103</v>
      </c>
    </row>
    <row r="3" spans="1:7" ht="18.75">
      <c r="A3" s="64" t="s">
        <v>24</v>
      </c>
      <c r="B3" s="65" t="s">
        <v>210</v>
      </c>
      <c r="C3" s="65" t="s">
        <v>170</v>
      </c>
      <c r="D3" s="65" t="s">
        <v>171</v>
      </c>
      <c r="E3" s="64">
        <v>6</v>
      </c>
      <c r="F3" s="65">
        <v>17</v>
      </c>
      <c r="G3" s="65">
        <v>17</v>
      </c>
    </row>
    <row r="4" spans="1:7" ht="37.5">
      <c r="A4" s="64" t="s">
        <v>24</v>
      </c>
      <c r="B4" s="65" t="s">
        <v>172</v>
      </c>
      <c r="C4" s="65" t="s">
        <v>170</v>
      </c>
      <c r="D4" s="65" t="s">
        <v>171</v>
      </c>
      <c r="E4" s="64">
        <v>6</v>
      </c>
      <c r="F4" s="65">
        <v>16</v>
      </c>
      <c r="G4" s="65">
        <v>16</v>
      </c>
    </row>
    <row r="5" spans="1:7" ht="18.75">
      <c r="A5" s="64" t="s">
        <v>24</v>
      </c>
      <c r="B5" s="65" t="s">
        <v>173</v>
      </c>
      <c r="C5" s="65" t="s">
        <v>26</v>
      </c>
      <c r="D5" s="65" t="s">
        <v>26</v>
      </c>
      <c r="E5" s="64">
        <v>6</v>
      </c>
      <c r="F5" s="65">
        <v>30</v>
      </c>
      <c r="G5" s="65">
        <v>30</v>
      </c>
    </row>
    <row r="6" spans="1:7" ht="18.75">
      <c r="A6" s="64" t="s">
        <v>24</v>
      </c>
      <c r="B6" s="65" t="s">
        <v>174</v>
      </c>
      <c r="C6" s="65" t="s">
        <v>26</v>
      </c>
      <c r="D6" s="65" t="s">
        <v>26</v>
      </c>
      <c r="E6" s="64">
        <v>6</v>
      </c>
      <c r="F6" s="65">
        <v>30</v>
      </c>
      <c r="G6" s="65">
        <v>30</v>
      </c>
    </row>
    <row r="7" spans="1:7" ht="18.75">
      <c r="A7" s="64" t="s">
        <v>24</v>
      </c>
      <c r="B7" s="65" t="s">
        <v>175</v>
      </c>
      <c r="C7" s="65" t="s">
        <v>176</v>
      </c>
      <c r="D7" s="65" t="s">
        <v>176</v>
      </c>
      <c r="E7" s="64">
        <v>6</v>
      </c>
      <c r="F7" s="65">
        <v>12</v>
      </c>
      <c r="G7" s="65">
        <v>12</v>
      </c>
    </row>
    <row r="8" spans="1:7" ht="18.75">
      <c r="A8" s="159" t="s">
        <v>24</v>
      </c>
      <c r="B8" s="160" t="s">
        <v>177</v>
      </c>
      <c r="C8" s="160" t="s">
        <v>176</v>
      </c>
      <c r="D8" s="65" t="s">
        <v>176</v>
      </c>
      <c r="E8" s="157">
        <v>6</v>
      </c>
      <c r="F8" s="155">
        <v>15</v>
      </c>
      <c r="G8" s="155">
        <v>15</v>
      </c>
    </row>
    <row r="9" spans="1:7" ht="18.75">
      <c r="A9" s="159"/>
      <c r="B9" s="160"/>
      <c r="C9" s="160"/>
      <c r="D9" s="65" t="s">
        <v>178</v>
      </c>
      <c r="E9" s="158"/>
      <c r="F9" s="156"/>
      <c r="G9" s="156"/>
    </row>
    <row r="10" spans="1:7" ht="18.75">
      <c r="A10" s="159" t="s">
        <v>179</v>
      </c>
      <c r="B10" s="160" t="s">
        <v>180</v>
      </c>
      <c r="C10" s="160" t="s">
        <v>181</v>
      </c>
      <c r="D10" s="65" t="s">
        <v>181</v>
      </c>
      <c r="E10" s="157">
        <v>6</v>
      </c>
      <c r="F10" s="155">
        <v>10</v>
      </c>
      <c r="G10" s="155">
        <v>5</v>
      </c>
    </row>
    <row r="11" spans="1:7" ht="18.75">
      <c r="A11" s="159"/>
      <c r="B11" s="160"/>
      <c r="C11" s="160"/>
      <c r="D11" s="65" t="s">
        <v>182</v>
      </c>
      <c r="E11" s="158"/>
      <c r="F11" s="156"/>
      <c r="G11" s="156"/>
    </row>
    <row r="12" spans="1:7" ht="18.75">
      <c r="A12" s="64" t="s">
        <v>179</v>
      </c>
      <c r="B12" s="65" t="s">
        <v>183</v>
      </c>
      <c r="C12" s="65" t="s">
        <v>184</v>
      </c>
      <c r="D12" s="65" t="s">
        <v>185</v>
      </c>
      <c r="E12" s="64">
        <v>12</v>
      </c>
      <c r="F12" s="65">
        <v>10</v>
      </c>
      <c r="G12" s="65">
        <v>9</v>
      </c>
    </row>
    <row r="13" spans="1:7" ht="18.75">
      <c r="A13" s="64" t="s">
        <v>179</v>
      </c>
      <c r="B13" s="65" t="s">
        <v>186</v>
      </c>
      <c r="C13" s="65" t="s">
        <v>184</v>
      </c>
      <c r="D13" s="65" t="s">
        <v>187</v>
      </c>
      <c r="E13" s="64">
        <v>6</v>
      </c>
      <c r="F13" s="65">
        <v>15</v>
      </c>
      <c r="G13" s="65">
        <v>8</v>
      </c>
    </row>
    <row r="14" spans="1:7" ht="18.75">
      <c r="A14" s="159" t="s">
        <v>179</v>
      </c>
      <c r="B14" s="160" t="s">
        <v>188</v>
      </c>
      <c r="C14" s="160" t="s">
        <v>189</v>
      </c>
      <c r="D14" s="65" t="s">
        <v>190</v>
      </c>
      <c r="E14" s="157">
        <v>6</v>
      </c>
      <c r="F14" s="155">
        <v>18</v>
      </c>
      <c r="G14" s="155">
        <v>11</v>
      </c>
    </row>
    <row r="15" spans="1:7" ht="18.75">
      <c r="A15" s="159"/>
      <c r="B15" s="160"/>
      <c r="C15" s="160"/>
      <c r="D15" s="65" t="s">
        <v>191</v>
      </c>
      <c r="E15" s="158"/>
      <c r="F15" s="156"/>
      <c r="G15" s="156"/>
    </row>
    <row r="16" spans="1:7" ht="18.75">
      <c r="A16" s="64" t="s">
        <v>179</v>
      </c>
      <c r="B16" s="65" t="s">
        <v>192</v>
      </c>
      <c r="C16" s="65" t="s">
        <v>189</v>
      </c>
      <c r="D16" s="65" t="s">
        <v>193</v>
      </c>
      <c r="E16" s="64">
        <v>6</v>
      </c>
      <c r="F16" s="65">
        <v>17</v>
      </c>
      <c r="G16" s="65">
        <v>10</v>
      </c>
    </row>
    <row r="17" spans="1:7" ht="18.75">
      <c r="A17" s="64" t="s">
        <v>28</v>
      </c>
      <c r="B17" s="65" t="s">
        <v>194</v>
      </c>
      <c r="C17" s="65" t="s">
        <v>195</v>
      </c>
      <c r="D17" s="65" t="s">
        <v>196</v>
      </c>
      <c r="E17" s="64">
        <v>6</v>
      </c>
      <c r="F17" s="65">
        <v>32</v>
      </c>
      <c r="G17" s="65">
        <v>26</v>
      </c>
    </row>
    <row r="18" spans="1:7" ht="18.75">
      <c r="A18" s="64" t="s">
        <v>28</v>
      </c>
      <c r="B18" s="65" t="s">
        <v>197</v>
      </c>
      <c r="C18" s="65" t="s">
        <v>198</v>
      </c>
      <c r="D18" s="65" t="s">
        <v>199</v>
      </c>
      <c r="E18" s="64">
        <v>6</v>
      </c>
      <c r="F18" s="65">
        <v>21</v>
      </c>
      <c r="G18" s="65">
        <v>21</v>
      </c>
    </row>
    <row r="19" spans="1:7" ht="18.75">
      <c r="A19" s="64" t="s">
        <v>28</v>
      </c>
      <c r="B19" s="65" t="s">
        <v>200</v>
      </c>
      <c r="C19" s="65" t="s">
        <v>201</v>
      </c>
      <c r="D19" s="65" t="s">
        <v>202</v>
      </c>
      <c r="E19" s="64">
        <v>12</v>
      </c>
      <c r="F19" s="65">
        <v>12</v>
      </c>
      <c r="G19" s="65">
        <v>10</v>
      </c>
    </row>
    <row r="20" spans="1:7" ht="18.75">
      <c r="A20" s="64" t="s">
        <v>28</v>
      </c>
      <c r="B20" s="65" t="s">
        <v>31</v>
      </c>
      <c r="C20" s="65" t="s">
        <v>201</v>
      </c>
      <c r="D20" s="65" t="s">
        <v>203</v>
      </c>
      <c r="E20" s="64">
        <v>6</v>
      </c>
      <c r="F20" s="65">
        <v>22</v>
      </c>
      <c r="G20" s="65">
        <v>22</v>
      </c>
    </row>
    <row r="21" spans="1:7" ht="18.75">
      <c r="A21" s="64" t="s">
        <v>28</v>
      </c>
      <c r="B21" s="65" t="s">
        <v>204</v>
      </c>
      <c r="C21" s="65" t="s">
        <v>205</v>
      </c>
      <c r="D21" s="65" t="s">
        <v>206</v>
      </c>
      <c r="E21" s="64">
        <v>12</v>
      </c>
      <c r="F21" s="65">
        <v>10</v>
      </c>
      <c r="G21" s="65">
        <v>10</v>
      </c>
    </row>
    <row r="22" spans="1:7" ht="18.75">
      <c r="A22" s="159" t="s">
        <v>15</v>
      </c>
      <c r="B22" s="160" t="s">
        <v>207</v>
      </c>
      <c r="C22" s="160" t="s">
        <v>20</v>
      </c>
      <c r="D22" s="65" t="s">
        <v>20</v>
      </c>
      <c r="E22" s="157">
        <v>6</v>
      </c>
      <c r="F22" s="155">
        <v>30</v>
      </c>
      <c r="G22" s="155">
        <v>27</v>
      </c>
    </row>
    <row r="23" spans="1:7" ht="18.75">
      <c r="A23" s="159"/>
      <c r="B23" s="160"/>
      <c r="C23" s="160"/>
      <c r="D23" s="65" t="s">
        <v>208</v>
      </c>
      <c r="E23" s="158"/>
      <c r="F23" s="156"/>
      <c r="G23" s="156"/>
    </row>
    <row r="24" spans="1:7" ht="18.75">
      <c r="A24" s="159" t="s">
        <v>15</v>
      </c>
      <c r="B24" s="160" t="s">
        <v>209</v>
      </c>
      <c r="C24" s="160" t="s">
        <v>20</v>
      </c>
      <c r="D24" s="65" t="s">
        <v>20</v>
      </c>
      <c r="E24" s="157">
        <v>6</v>
      </c>
      <c r="F24" s="155">
        <v>30</v>
      </c>
      <c r="G24" s="155">
        <v>28</v>
      </c>
    </row>
    <row r="25" spans="1:7" ht="18.75">
      <c r="A25" s="159"/>
      <c r="B25" s="160"/>
      <c r="C25" s="160"/>
      <c r="D25" s="65" t="s">
        <v>208</v>
      </c>
      <c r="E25" s="158"/>
      <c r="F25" s="156"/>
      <c r="G25" s="156"/>
    </row>
  </sheetData>
  <mergeCells count="31">
    <mergeCell ref="A1:G1"/>
    <mergeCell ref="B14:B15"/>
    <mergeCell ref="E8:E9"/>
    <mergeCell ref="E10:E11"/>
    <mergeCell ref="A14:A15"/>
    <mergeCell ref="C14:C15"/>
    <mergeCell ref="E14:E15"/>
    <mergeCell ref="A8:A9"/>
    <mergeCell ref="B8:B9"/>
    <mergeCell ref="C8:C9"/>
    <mergeCell ref="A10:A11"/>
    <mergeCell ref="B10:B11"/>
    <mergeCell ref="C10:C11"/>
    <mergeCell ref="G10:G11"/>
    <mergeCell ref="G8:G9"/>
    <mergeCell ref="A22:A23"/>
    <mergeCell ref="B22:B23"/>
    <mergeCell ref="C22:C23"/>
    <mergeCell ref="A24:A25"/>
    <mergeCell ref="B24:B25"/>
    <mergeCell ref="C24:C25"/>
    <mergeCell ref="G22:G23"/>
    <mergeCell ref="G24:G25"/>
    <mergeCell ref="E22:E23"/>
    <mergeCell ref="E24:E25"/>
    <mergeCell ref="F8:F9"/>
    <mergeCell ref="F10:F11"/>
    <mergeCell ref="F22:F23"/>
    <mergeCell ref="F24:F25"/>
    <mergeCell ref="F14:F15"/>
    <mergeCell ref="G14:G15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40" zoomScaleNormal="40" workbookViewId="0">
      <selection activeCell="N25" sqref="N25"/>
    </sheetView>
  </sheetViews>
  <sheetFormatPr defaultRowHeight="16.5"/>
  <cols>
    <col min="1" max="1" width="9.75" customWidth="1"/>
    <col min="2" max="2" width="17.875" customWidth="1"/>
    <col min="3" max="3" width="28.5" customWidth="1"/>
    <col min="4" max="4" width="13.75" customWidth="1"/>
    <col min="5" max="5" width="21" customWidth="1"/>
    <col min="6" max="6" width="20" customWidth="1"/>
    <col min="7" max="7" width="12.5" customWidth="1"/>
    <col min="8" max="8" width="14.5" customWidth="1"/>
    <col min="9" max="9" width="14.75" customWidth="1"/>
  </cols>
  <sheetData>
    <row r="1" spans="1:9" ht="23.25">
      <c r="A1" s="174" t="s">
        <v>212</v>
      </c>
      <c r="B1" s="174"/>
      <c r="C1" s="174"/>
      <c r="D1" s="174"/>
      <c r="E1" s="174"/>
      <c r="F1" s="174"/>
      <c r="G1" s="174"/>
      <c r="H1" s="174"/>
      <c r="I1" s="174"/>
    </row>
    <row r="2" spans="1:9" ht="23.25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267</v>
      </c>
      <c r="I2" s="66" t="s">
        <v>266</v>
      </c>
    </row>
    <row r="3" spans="1:9" ht="36" customHeight="1">
      <c r="A3" s="172">
        <v>1</v>
      </c>
      <c r="B3" s="172" t="s">
        <v>220</v>
      </c>
      <c r="C3" s="172" t="s">
        <v>221</v>
      </c>
      <c r="D3" s="172" t="s">
        <v>222</v>
      </c>
      <c r="E3" s="67" t="s">
        <v>222</v>
      </c>
      <c r="F3" s="69">
        <v>2</v>
      </c>
      <c r="G3" s="167">
        <f>F3+F4</f>
        <v>6</v>
      </c>
      <c r="H3" s="167">
        <v>15</v>
      </c>
      <c r="I3" s="167">
        <v>26</v>
      </c>
    </row>
    <row r="4" spans="1:9" ht="37.15" customHeight="1">
      <c r="A4" s="173"/>
      <c r="B4" s="173"/>
      <c r="C4" s="173"/>
      <c r="D4" s="173"/>
      <c r="E4" s="67" t="s">
        <v>223</v>
      </c>
      <c r="F4" s="69">
        <v>4</v>
      </c>
      <c r="G4" s="168"/>
      <c r="H4" s="168"/>
      <c r="I4" s="168"/>
    </row>
    <row r="5" spans="1:9" ht="34.15" customHeight="1">
      <c r="A5" s="172">
        <v>2</v>
      </c>
      <c r="B5" s="172" t="s">
        <v>224</v>
      </c>
      <c r="C5" s="172" t="s">
        <v>225</v>
      </c>
      <c r="D5" s="172" t="s">
        <v>222</v>
      </c>
      <c r="E5" s="68" t="s">
        <v>226</v>
      </c>
      <c r="F5" s="70">
        <v>2</v>
      </c>
      <c r="G5" s="167">
        <f>F5+F6</f>
        <v>12</v>
      </c>
      <c r="H5" s="167">
        <v>10</v>
      </c>
      <c r="I5" s="167">
        <v>16</v>
      </c>
    </row>
    <row r="6" spans="1:9" ht="38.450000000000003" customHeight="1">
      <c r="A6" s="173"/>
      <c r="B6" s="173"/>
      <c r="C6" s="173"/>
      <c r="D6" s="173"/>
      <c r="E6" s="68" t="s">
        <v>227</v>
      </c>
      <c r="F6" s="70">
        <v>10</v>
      </c>
      <c r="G6" s="168"/>
      <c r="H6" s="168"/>
      <c r="I6" s="168"/>
    </row>
    <row r="7" spans="1:9" ht="46.9" customHeight="1">
      <c r="A7" s="169">
        <v>3</v>
      </c>
      <c r="B7" s="169" t="s">
        <v>228</v>
      </c>
      <c r="C7" s="169" t="s">
        <v>229</v>
      </c>
      <c r="D7" s="169" t="s">
        <v>230</v>
      </c>
      <c r="E7" s="71" t="s">
        <v>231</v>
      </c>
      <c r="F7" s="72">
        <v>4</v>
      </c>
      <c r="G7" s="164">
        <f>F7+F8</f>
        <v>6</v>
      </c>
      <c r="H7" s="164">
        <v>11</v>
      </c>
      <c r="I7" s="164">
        <v>11</v>
      </c>
    </row>
    <row r="8" spans="1:9" ht="43.15" customHeight="1">
      <c r="A8" s="171"/>
      <c r="B8" s="171"/>
      <c r="C8" s="171"/>
      <c r="D8" s="171"/>
      <c r="E8" s="71" t="s">
        <v>232</v>
      </c>
      <c r="F8" s="72">
        <v>2</v>
      </c>
      <c r="G8" s="166"/>
      <c r="H8" s="166"/>
      <c r="I8" s="166"/>
    </row>
    <row r="9" spans="1:9" ht="46.9" customHeight="1">
      <c r="A9" s="169">
        <v>4</v>
      </c>
      <c r="B9" s="169" t="s">
        <v>228</v>
      </c>
      <c r="C9" s="169" t="s">
        <v>233</v>
      </c>
      <c r="D9" s="169" t="s">
        <v>234</v>
      </c>
      <c r="E9" s="71" t="s">
        <v>235</v>
      </c>
      <c r="F9" s="72">
        <v>10</v>
      </c>
      <c r="G9" s="164">
        <f>F9+F10+F11</f>
        <v>12</v>
      </c>
      <c r="H9" s="164">
        <v>10</v>
      </c>
      <c r="I9" s="164">
        <v>11</v>
      </c>
    </row>
    <row r="10" spans="1:9" ht="51.6" customHeight="1">
      <c r="A10" s="170"/>
      <c r="B10" s="170"/>
      <c r="C10" s="170"/>
      <c r="D10" s="170"/>
      <c r="E10" s="71" t="s">
        <v>236</v>
      </c>
      <c r="F10" s="72">
        <v>1</v>
      </c>
      <c r="G10" s="165"/>
      <c r="H10" s="165"/>
      <c r="I10" s="165"/>
    </row>
    <row r="11" spans="1:9" ht="39.6" customHeight="1">
      <c r="A11" s="171"/>
      <c r="B11" s="171"/>
      <c r="C11" s="171"/>
      <c r="D11" s="171"/>
      <c r="E11" s="71" t="s">
        <v>237</v>
      </c>
      <c r="F11" s="72">
        <v>1</v>
      </c>
      <c r="G11" s="166"/>
      <c r="H11" s="166"/>
      <c r="I11" s="166"/>
    </row>
    <row r="12" spans="1:9" ht="65.45" customHeight="1">
      <c r="A12" s="68">
        <v>5</v>
      </c>
      <c r="B12" s="68" t="s">
        <v>238</v>
      </c>
      <c r="C12" s="68" t="s">
        <v>239</v>
      </c>
      <c r="D12" s="68" t="s">
        <v>240</v>
      </c>
      <c r="E12" s="68" t="s">
        <v>26</v>
      </c>
      <c r="F12" s="70">
        <v>6</v>
      </c>
      <c r="G12" s="70">
        <f>F12</f>
        <v>6</v>
      </c>
      <c r="H12" s="70">
        <v>30</v>
      </c>
      <c r="I12" s="70">
        <v>30</v>
      </c>
    </row>
    <row r="13" spans="1:9" ht="61.15" customHeight="1">
      <c r="A13" s="68">
        <v>6</v>
      </c>
      <c r="B13" s="68" t="s">
        <v>238</v>
      </c>
      <c r="C13" s="68" t="s">
        <v>241</v>
      </c>
      <c r="D13" s="68" t="s">
        <v>26</v>
      </c>
      <c r="E13" s="68" t="s">
        <v>26</v>
      </c>
      <c r="F13" s="70">
        <v>6</v>
      </c>
      <c r="G13" s="70">
        <f t="shared" ref="G13:G14" si="0">F13</f>
        <v>6</v>
      </c>
      <c r="H13" s="70">
        <v>30</v>
      </c>
      <c r="I13" s="70">
        <v>30</v>
      </c>
    </row>
    <row r="14" spans="1:9" ht="75" customHeight="1">
      <c r="A14" s="68">
        <v>7</v>
      </c>
      <c r="B14" s="68" t="s">
        <v>242</v>
      </c>
      <c r="C14" s="68" t="s">
        <v>243</v>
      </c>
      <c r="D14" s="68" t="s">
        <v>244</v>
      </c>
      <c r="E14" s="68" t="s">
        <v>245</v>
      </c>
      <c r="F14" s="70">
        <v>6</v>
      </c>
      <c r="G14" s="70">
        <f t="shared" si="0"/>
        <v>6</v>
      </c>
      <c r="H14" s="70">
        <v>14</v>
      </c>
      <c r="I14" s="70">
        <v>14</v>
      </c>
    </row>
    <row r="15" spans="1:9" ht="52.15" customHeight="1">
      <c r="A15" s="172">
        <v>8</v>
      </c>
      <c r="B15" s="172" t="s">
        <v>238</v>
      </c>
      <c r="C15" s="172" t="s">
        <v>246</v>
      </c>
      <c r="D15" s="172" t="s">
        <v>176</v>
      </c>
      <c r="E15" s="68" t="s">
        <v>245</v>
      </c>
      <c r="F15" s="70">
        <v>1</v>
      </c>
      <c r="G15" s="167">
        <f>F15+F16</f>
        <v>6</v>
      </c>
      <c r="H15" s="167">
        <v>26</v>
      </c>
      <c r="I15" s="167">
        <v>27</v>
      </c>
    </row>
    <row r="16" spans="1:9" ht="47.45" customHeight="1">
      <c r="A16" s="173"/>
      <c r="B16" s="173"/>
      <c r="C16" s="173"/>
      <c r="D16" s="173"/>
      <c r="E16" s="68" t="s">
        <v>247</v>
      </c>
      <c r="F16" s="70">
        <v>5</v>
      </c>
      <c r="G16" s="168"/>
      <c r="H16" s="168"/>
      <c r="I16" s="168"/>
    </row>
    <row r="17" spans="1:9" ht="46.9" customHeight="1">
      <c r="A17" s="169">
        <v>9</v>
      </c>
      <c r="B17" s="169" t="s">
        <v>248</v>
      </c>
      <c r="C17" s="169" t="s">
        <v>249</v>
      </c>
      <c r="D17" s="169" t="s">
        <v>250</v>
      </c>
      <c r="E17" s="71" t="s">
        <v>251</v>
      </c>
      <c r="F17" s="72">
        <v>5</v>
      </c>
      <c r="G17" s="164">
        <f>F17+F18+F19</f>
        <v>12</v>
      </c>
      <c r="H17" s="164">
        <v>10</v>
      </c>
      <c r="I17" s="164">
        <v>10</v>
      </c>
    </row>
    <row r="18" spans="1:9" ht="45.6" customHeight="1">
      <c r="A18" s="170"/>
      <c r="B18" s="170"/>
      <c r="C18" s="170"/>
      <c r="D18" s="170"/>
      <c r="E18" s="71" t="s">
        <v>252</v>
      </c>
      <c r="F18" s="72">
        <v>3</v>
      </c>
      <c r="G18" s="165"/>
      <c r="H18" s="165"/>
      <c r="I18" s="165"/>
    </row>
    <row r="19" spans="1:9" ht="45.6" customHeight="1">
      <c r="A19" s="171"/>
      <c r="B19" s="171"/>
      <c r="C19" s="171"/>
      <c r="D19" s="171"/>
      <c r="E19" s="71" t="s">
        <v>253</v>
      </c>
      <c r="F19" s="72">
        <v>4</v>
      </c>
      <c r="G19" s="166"/>
      <c r="H19" s="166"/>
      <c r="I19" s="166"/>
    </row>
    <row r="20" spans="1:9" ht="58.15" customHeight="1">
      <c r="A20" s="73">
        <v>10</v>
      </c>
      <c r="B20" s="73" t="s">
        <v>248</v>
      </c>
      <c r="C20" s="73" t="s">
        <v>254</v>
      </c>
      <c r="D20" s="73" t="s">
        <v>255</v>
      </c>
      <c r="E20" s="74" t="s">
        <v>255</v>
      </c>
      <c r="F20" s="75">
        <v>6</v>
      </c>
      <c r="G20" s="76">
        <f t="shared" ref="G20:G25" si="1">F20</f>
        <v>6</v>
      </c>
      <c r="H20" s="75">
        <v>1</v>
      </c>
      <c r="I20" s="72">
        <v>24</v>
      </c>
    </row>
    <row r="21" spans="1:9" ht="51.6" customHeight="1">
      <c r="A21" s="73">
        <v>11</v>
      </c>
      <c r="B21" s="73" t="s">
        <v>256</v>
      </c>
      <c r="C21" s="73" t="s">
        <v>257</v>
      </c>
      <c r="D21" s="73" t="s">
        <v>255</v>
      </c>
      <c r="E21" s="74" t="s">
        <v>20</v>
      </c>
      <c r="F21" s="75">
        <v>6</v>
      </c>
      <c r="G21" s="76">
        <f t="shared" si="1"/>
        <v>6</v>
      </c>
      <c r="H21" s="75">
        <v>24</v>
      </c>
      <c r="I21" s="72">
        <v>30</v>
      </c>
    </row>
    <row r="22" spans="1:9" ht="48" customHeight="1">
      <c r="A22" s="71">
        <v>12</v>
      </c>
      <c r="B22" s="73" t="s">
        <v>248</v>
      </c>
      <c r="C22" s="71" t="s">
        <v>258</v>
      </c>
      <c r="D22" s="71" t="s">
        <v>250</v>
      </c>
      <c r="E22" s="71" t="s">
        <v>253</v>
      </c>
      <c r="F22" s="72">
        <v>6</v>
      </c>
      <c r="G22" s="72">
        <f t="shared" si="1"/>
        <v>6</v>
      </c>
      <c r="H22" s="72">
        <v>15</v>
      </c>
      <c r="I22" s="72">
        <v>15</v>
      </c>
    </row>
    <row r="23" spans="1:9" ht="48.6" customHeight="1">
      <c r="A23" s="74">
        <v>13</v>
      </c>
      <c r="B23" s="74" t="s">
        <v>248</v>
      </c>
      <c r="C23" s="74" t="s">
        <v>259</v>
      </c>
      <c r="D23" s="74" t="s">
        <v>260</v>
      </c>
      <c r="E23" s="74" t="s">
        <v>261</v>
      </c>
      <c r="F23" s="75">
        <v>12</v>
      </c>
      <c r="G23" s="75">
        <f t="shared" si="1"/>
        <v>12</v>
      </c>
      <c r="H23" s="75">
        <v>31</v>
      </c>
      <c r="I23" s="75">
        <v>36</v>
      </c>
    </row>
    <row r="24" spans="1:9" ht="72.599999999999994" customHeight="1">
      <c r="A24" s="74">
        <v>14</v>
      </c>
      <c r="B24" s="74" t="s">
        <v>248</v>
      </c>
      <c r="C24" s="74" t="s">
        <v>262</v>
      </c>
      <c r="D24" s="74" t="s">
        <v>263</v>
      </c>
      <c r="E24" s="74" t="s">
        <v>264</v>
      </c>
      <c r="F24" s="75">
        <v>12</v>
      </c>
      <c r="G24" s="75">
        <f t="shared" si="1"/>
        <v>12</v>
      </c>
      <c r="H24" s="75">
        <v>24</v>
      </c>
      <c r="I24" s="75">
        <v>35</v>
      </c>
    </row>
    <row r="25" spans="1:9" ht="69" customHeight="1">
      <c r="A25" s="74">
        <v>15</v>
      </c>
      <c r="B25" s="74" t="s">
        <v>248</v>
      </c>
      <c r="C25" s="74" t="s">
        <v>265</v>
      </c>
      <c r="D25" s="74" t="s">
        <v>263</v>
      </c>
      <c r="E25" s="74" t="s">
        <v>264</v>
      </c>
      <c r="F25" s="75">
        <v>12</v>
      </c>
      <c r="G25" s="75">
        <f t="shared" si="1"/>
        <v>12</v>
      </c>
      <c r="H25" s="75">
        <v>26</v>
      </c>
      <c r="I25" s="75">
        <v>37</v>
      </c>
    </row>
    <row r="26" spans="1:9">
      <c r="A26" s="77"/>
      <c r="B26" s="77"/>
      <c r="C26" s="77"/>
      <c r="D26" s="77"/>
      <c r="E26" s="77"/>
      <c r="F26" s="77"/>
      <c r="G26" s="77"/>
      <c r="H26" s="77"/>
      <c r="I26" s="77"/>
    </row>
  </sheetData>
  <mergeCells count="43">
    <mergeCell ref="A1:I1"/>
    <mergeCell ref="A3:A4"/>
    <mergeCell ref="B3:B4"/>
    <mergeCell ref="C3:C4"/>
    <mergeCell ref="D3:D4"/>
    <mergeCell ref="G3:G4"/>
    <mergeCell ref="A5:A6"/>
    <mergeCell ref="B5:B6"/>
    <mergeCell ref="C5:C6"/>
    <mergeCell ref="D5:D6"/>
    <mergeCell ref="G5:G6"/>
    <mergeCell ref="A7:A8"/>
    <mergeCell ref="B7:B8"/>
    <mergeCell ref="C7:C8"/>
    <mergeCell ref="D7:D8"/>
    <mergeCell ref="G7:G8"/>
    <mergeCell ref="A9:A11"/>
    <mergeCell ref="B9:B11"/>
    <mergeCell ref="C9:C11"/>
    <mergeCell ref="D9:D11"/>
    <mergeCell ref="G9:G11"/>
    <mergeCell ref="A15:A16"/>
    <mergeCell ref="B15:B16"/>
    <mergeCell ref="C15:C16"/>
    <mergeCell ref="D15:D16"/>
    <mergeCell ref="G15:G16"/>
    <mergeCell ref="A17:A19"/>
    <mergeCell ref="B17:B19"/>
    <mergeCell ref="C17:C19"/>
    <mergeCell ref="D17:D19"/>
    <mergeCell ref="G17:G19"/>
    <mergeCell ref="I17:I19"/>
    <mergeCell ref="H3:H4"/>
    <mergeCell ref="H5:H6"/>
    <mergeCell ref="H7:H8"/>
    <mergeCell ref="H17:H19"/>
    <mergeCell ref="H9:H11"/>
    <mergeCell ref="H15:H16"/>
    <mergeCell ref="I15:I16"/>
    <mergeCell ref="I9:I11"/>
    <mergeCell ref="I7:I8"/>
    <mergeCell ref="I5:I6"/>
    <mergeCell ref="I3:I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0" zoomScaleNormal="70" workbookViewId="0">
      <selection activeCell="F5" sqref="F5"/>
    </sheetView>
  </sheetViews>
  <sheetFormatPr defaultRowHeight="16.5"/>
  <cols>
    <col min="1" max="1" width="9.75" style="77" customWidth="1"/>
    <col min="2" max="2" width="17.875" style="77" customWidth="1"/>
    <col min="3" max="3" width="61.75" bestFit="1" customWidth="1"/>
    <col min="4" max="4" width="13.75" customWidth="1"/>
    <col min="5" max="5" width="21" customWidth="1"/>
    <col min="6" max="6" width="20" customWidth="1"/>
    <col min="7" max="7" width="12.5" style="77" customWidth="1"/>
    <col min="8" max="8" width="14.5" style="77" customWidth="1"/>
    <col min="9" max="9" width="14.75" style="77" customWidth="1"/>
  </cols>
  <sheetData>
    <row r="1" spans="1:10" ht="23.25">
      <c r="A1" s="174" t="s">
        <v>294</v>
      </c>
      <c r="B1" s="174"/>
      <c r="C1" s="174"/>
      <c r="D1" s="174"/>
      <c r="E1" s="174"/>
      <c r="F1" s="174"/>
      <c r="G1" s="174"/>
      <c r="H1" s="174"/>
      <c r="I1" s="174"/>
    </row>
    <row r="2" spans="1:10" ht="23.25">
      <c r="A2" s="66" t="s">
        <v>213</v>
      </c>
      <c r="B2" s="66" t="s">
        <v>214</v>
      </c>
      <c r="C2" s="66" t="s">
        <v>215</v>
      </c>
      <c r="D2" s="66" t="s">
        <v>216</v>
      </c>
      <c r="E2" s="66" t="s">
        <v>217</v>
      </c>
      <c r="F2" s="66" t="s">
        <v>218</v>
      </c>
      <c r="G2" s="66" t="s">
        <v>219</v>
      </c>
      <c r="H2" s="66" t="s">
        <v>73</v>
      </c>
      <c r="I2" s="66" t="s">
        <v>266</v>
      </c>
    </row>
    <row r="3" spans="1:10" ht="36" customHeight="1">
      <c r="A3" s="78">
        <v>1</v>
      </c>
      <c r="B3" s="175" t="s">
        <v>220</v>
      </c>
      <c r="C3" s="175" t="s">
        <v>268</v>
      </c>
      <c r="D3" s="175" t="s">
        <v>222</v>
      </c>
      <c r="E3" s="176" t="s">
        <v>269</v>
      </c>
      <c r="F3" s="79">
        <v>6</v>
      </c>
      <c r="G3" s="79">
        <v>6</v>
      </c>
      <c r="H3" s="79">
        <v>24</v>
      </c>
      <c r="I3" s="79">
        <v>23</v>
      </c>
    </row>
    <row r="4" spans="1:10" ht="34.15" customHeight="1">
      <c r="A4" s="172">
        <v>2</v>
      </c>
      <c r="B4" s="177" t="s">
        <v>220</v>
      </c>
      <c r="C4" s="177" t="s">
        <v>270</v>
      </c>
      <c r="D4" s="177" t="s">
        <v>271</v>
      </c>
      <c r="E4" s="176" t="s">
        <v>272</v>
      </c>
      <c r="F4" s="70">
        <v>6</v>
      </c>
      <c r="G4" s="167">
        <f>F4+F5</f>
        <v>12</v>
      </c>
      <c r="H4" s="167">
        <v>15</v>
      </c>
      <c r="I4" s="167">
        <v>9</v>
      </c>
    </row>
    <row r="5" spans="1:10" ht="38.450000000000003" customHeight="1">
      <c r="A5" s="173"/>
      <c r="B5" s="178"/>
      <c r="C5" s="178"/>
      <c r="D5" s="178"/>
      <c r="E5" s="176" t="s">
        <v>271</v>
      </c>
      <c r="F5" s="70">
        <v>6</v>
      </c>
      <c r="G5" s="168"/>
      <c r="H5" s="168"/>
      <c r="I5" s="168"/>
    </row>
    <row r="6" spans="1:10" ht="46.9" customHeight="1">
      <c r="A6" s="80">
        <v>3</v>
      </c>
      <c r="B6" s="80" t="s">
        <v>179</v>
      </c>
      <c r="C6" s="80" t="s">
        <v>273</v>
      </c>
      <c r="D6" s="80" t="s">
        <v>274</v>
      </c>
      <c r="E6" s="80" t="s">
        <v>274</v>
      </c>
      <c r="F6" s="82">
        <v>12</v>
      </c>
      <c r="G6" s="82">
        <v>12</v>
      </c>
      <c r="H6" s="82"/>
      <c r="I6" s="82"/>
      <c r="J6" t="s">
        <v>275</v>
      </c>
    </row>
    <row r="7" spans="1:10" ht="46.9" customHeight="1">
      <c r="A7" s="80">
        <v>4</v>
      </c>
      <c r="B7" s="80" t="s">
        <v>179</v>
      </c>
      <c r="C7" s="80" t="s">
        <v>276</v>
      </c>
      <c r="D7" s="80" t="s">
        <v>184</v>
      </c>
      <c r="E7" s="80" t="s">
        <v>277</v>
      </c>
      <c r="F7" s="82">
        <v>12</v>
      </c>
      <c r="G7" s="82">
        <v>12</v>
      </c>
      <c r="H7" s="82">
        <v>12</v>
      </c>
      <c r="I7" s="82">
        <v>9</v>
      </c>
    </row>
    <row r="8" spans="1:10" ht="46.9" customHeight="1">
      <c r="A8" s="169">
        <v>5</v>
      </c>
      <c r="B8" s="169" t="s">
        <v>179</v>
      </c>
      <c r="C8" s="179" t="s">
        <v>278</v>
      </c>
      <c r="D8" s="80" t="s">
        <v>232</v>
      </c>
      <c r="E8" s="80" t="s">
        <v>279</v>
      </c>
      <c r="F8" s="82">
        <v>4</v>
      </c>
      <c r="G8" s="164">
        <v>6</v>
      </c>
      <c r="H8" s="164"/>
      <c r="I8" s="164"/>
      <c r="J8" t="s">
        <v>275</v>
      </c>
    </row>
    <row r="9" spans="1:10" ht="46.9" customHeight="1">
      <c r="A9" s="171"/>
      <c r="B9" s="171"/>
      <c r="C9" s="180"/>
      <c r="D9" s="80" t="s">
        <v>264</v>
      </c>
      <c r="E9" s="80" t="s">
        <v>280</v>
      </c>
      <c r="F9" s="82">
        <v>2</v>
      </c>
      <c r="G9" s="166"/>
      <c r="H9" s="166"/>
      <c r="I9" s="166"/>
    </row>
    <row r="10" spans="1:10" ht="46.9" customHeight="1">
      <c r="A10" s="169">
        <v>6</v>
      </c>
      <c r="B10" s="169" t="s">
        <v>179</v>
      </c>
      <c r="C10" s="179" t="s">
        <v>180</v>
      </c>
      <c r="D10" s="179" t="s">
        <v>181</v>
      </c>
      <c r="E10" s="80" t="s">
        <v>182</v>
      </c>
      <c r="F10" s="82">
        <v>4</v>
      </c>
      <c r="G10" s="164">
        <v>6</v>
      </c>
      <c r="H10" s="164">
        <v>22</v>
      </c>
      <c r="I10" s="164">
        <v>19</v>
      </c>
    </row>
    <row r="11" spans="1:10" ht="46.9" customHeight="1">
      <c r="A11" s="171"/>
      <c r="B11" s="171"/>
      <c r="C11" s="180"/>
      <c r="D11" s="180"/>
      <c r="E11" s="80" t="s">
        <v>181</v>
      </c>
      <c r="F11" s="82">
        <v>2</v>
      </c>
      <c r="G11" s="166"/>
      <c r="H11" s="166"/>
      <c r="I11" s="166"/>
    </row>
    <row r="12" spans="1:10" ht="65.45" customHeight="1">
      <c r="A12" s="68">
        <v>7</v>
      </c>
      <c r="B12" s="68" t="s">
        <v>24</v>
      </c>
      <c r="C12" s="68" t="s">
        <v>281</v>
      </c>
      <c r="D12" s="68" t="s">
        <v>26</v>
      </c>
      <c r="E12" s="68" t="s">
        <v>26</v>
      </c>
      <c r="F12" s="70">
        <v>6</v>
      </c>
      <c r="G12" s="70">
        <f>F12</f>
        <v>6</v>
      </c>
      <c r="H12" s="70"/>
      <c r="I12" s="70"/>
      <c r="J12" t="s">
        <v>275</v>
      </c>
    </row>
    <row r="13" spans="1:10" ht="61.15" customHeight="1">
      <c r="A13" s="68">
        <v>8</v>
      </c>
      <c r="B13" s="68" t="s">
        <v>24</v>
      </c>
      <c r="C13" s="68" t="s">
        <v>282</v>
      </c>
      <c r="D13" s="68" t="s">
        <v>26</v>
      </c>
      <c r="E13" s="68" t="s">
        <v>26</v>
      </c>
      <c r="F13" s="70">
        <v>6</v>
      </c>
      <c r="G13" s="70">
        <f t="shared" ref="G13:G14" si="0">F13</f>
        <v>6</v>
      </c>
      <c r="H13" s="70"/>
      <c r="I13" s="70"/>
      <c r="J13" t="s">
        <v>275</v>
      </c>
    </row>
    <row r="14" spans="1:10" ht="75" customHeight="1">
      <c r="A14" s="68">
        <v>9</v>
      </c>
      <c r="B14" s="68" t="s">
        <v>24</v>
      </c>
      <c r="C14" s="68" t="s">
        <v>283</v>
      </c>
      <c r="D14" s="68" t="s">
        <v>176</v>
      </c>
      <c r="E14" s="68" t="s">
        <v>176</v>
      </c>
      <c r="F14" s="70">
        <v>6</v>
      </c>
      <c r="G14" s="70">
        <f t="shared" si="0"/>
        <v>6</v>
      </c>
      <c r="H14" s="70">
        <v>18</v>
      </c>
      <c r="I14" s="70">
        <v>13</v>
      </c>
    </row>
    <row r="15" spans="1:10" ht="52.15" customHeight="1">
      <c r="A15" s="172">
        <v>10</v>
      </c>
      <c r="B15" s="172" t="s">
        <v>238</v>
      </c>
      <c r="C15" s="172" t="s">
        <v>284</v>
      </c>
      <c r="D15" s="172" t="s">
        <v>176</v>
      </c>
      <c r="E15" s="68" t="s">
        <v>244</v>
      </c>
      <c r="F15" s="70">
        <v>1</v>
      </c>
      <c r="G15" s="167">
        <f>F15+F16</f>
        <v>6</v>
      </c>
      <c r="H15" s="167">
        <v>26</v>
      </c>
      <c r="I15" s="167">
        <v>27</v>
      </c>
    </row>
    <row r="16" spans="1:10" ht="47.45" customHeight="1">
      <c r="A16" s="173"/>
      <c r="B16" s="173"/>
      <c r="C16" s="173"/>
      <c r="D16" s="173"/>
      <c r="E16" s="68" t="s">
        <v>247</v>
      </c>
      <c r="F16" s="70">
        <v>5</v>
      </c>
      <c r="G16" s="168"/>
      <c r="H16" s="168"/>
      <c r="I16" s="168"/>
    </row>
    <row r="17" spans="1:10" ht="58.15" customHeight="1">
      <c r="A17" s="169">
        <v>11</v>
      </c>
      <c r="B17" s="169" t="s">
        <v>248</v>
      </c>
      <c r="C17" s="179" t="s">
        <v>254</v>
      </c>
      <c r="D17" s="179" t="s">
        <v>255</v>
      </c>
      <c r="E17" s="74" t="s">
        <v>255</v>
      </c>
      <c r="F17" s="75">
        <v>3</v>
      </c>
      <c r="G17" s="164">
        <v>6</v>
      </c>
      <c r="H17" s="164">
        <v>33</v>
      </c>
      <c r="I17" s="164">
        <v>33</v>
      </c>
    </row>
    <row r="18" spans="1:10" ht="58.15" customHeight="1">
      <c r="A18" s="171"/>
      <c r="B18" s="171"/>
      <c r="C18" s="180"/>
      <c r="D18" s="180"/>
      <c r="E18" s="74" t="s">
        <v>285</v>
      </c>
      <c r="F18" s="75">
        <v>3</v>
      </c>
      <c r="G18" s="166"/>
      <c r="H18" s="166"/>
      <c r="I18" s="166"/>
    </row>
    <row r="19" spans="1:10" ht="51.6" customHeight="1">
      <c r="A19" s="81">
        <v>12</v>
      </c>
      <c r="B19" s="81" t="s">
        <v>28</v>
      </c>
      <c r="C19" s="81" t="s">
        <v>286</v>
      </c>
      <c r="D19" s="81" t="s">
        <v>201</v>
      </c>
      <c r="E19" s="74" t="s">
        <v>287</v>
      </c>
      <c r="F19" s="75">
        <v>6</v>
      </c>
      <c r="G19" s="83">
        <f t="shared" ref="G19:G22" si="1">F19</f>
        <v>6</v>
      </c>
      <c r="H19" s="75">
        <v>32</v>
      </c>
      <c r="I19" s="82">
        <v>29</v>
      </c>
    </row>
    <row r="20" spans="1:10" ht="48" customHeight="1">
      <c r="A20" s="80">
        <v>13</v>
      </c>
      <c r="B20" s="81" t="s">
        <v>28</v>
      </c>
      <c r="C20" s="80" t="s">
        <v>288</v>
      </c>
      <c r="D20" s="80" t="s">
        <v>289</v>
      </c>
      <c r="E20" s="80" t="s">
        <v>290</v>
      </c>
      <c r="F20" s="82">
        <v>6</v>
      </c>
      <c r="G20" s="82">
        <f t="shared" si="1"/>
        <v>6</v>
      </c>
      <c r="H20" s="82"/>
      <c r="I20" s="82"/>
      <c r="J20" t="s">
        <v>275</v>
      </c>
    </row>
    <row r="21" spans="1:10" ht="48.6" customHeight="1">
      <c r="A21" s="74">
        <v>14</v>
      </c>
      <c r="B21" s="74" t="s">
        <v>15</v>
      </c>
      <c r="C21" s="74" t="s">
        <v>291</v>
      </c>
      <c r="D21" s="74" t="s">
        <v>23</v>
      </c>
      <c r="E21" s="74" t="s">
        <v>292</v>
      </c>
      <c r="F21" s="75">
        <v>12</v>
      </c>
      <c r="G21" s="75">
        <f t="shared" si="1"/>
        <v>12</v>
      </c>
      <c r="H21" s="75">
        <v>31</v>
      </c>
      <c r="I21" s="75">
        <v>25</v>
      </c>
    </row>
    <row r="22" spans="1:10" ht="72.599999999999994" customHeight="1">
      <c r="A22" s="74">
        <v>15</v>
      </c>
      <c r="B22" s="74" t="s">
        <v>15</v>
      </c>
      <c r="C22" s="74" t="s">
        <v>293</v>
      </c>
      <c r="D22" s="74" t="s">
        <v>23</v>
      </c>
      <c r="E22" s="74" t="s">
        <v>292</v>
      </c>
      <c r="F22" s="75">
        <v>6</v>
      </c>
      <c r="G22" s="75">
        <f t="shared" si="1"/>
        <v>6</v>
      </c>
      <c r="H22" s="75">
        <v>31</v>
      </c>
      <c r="I22" s="75">
        <v>26</v>
      </c>
    </row>
    <row r="23" spans="1:10">
      <c r="C23" s="77"/>
      <c r="D23" s="77"/>
      <c r="E23" s="77"/>
      <c r="F23" s="77"/>
    </row>
  </sheetData>
  <mergeCells count="35">
    <mergeCell ref="H10:H11"/>
    <mergeCell ref="I10:I11"/>
    <mergeCell ref="D17:D18"/>
    <mergeCell ref="C17:C18"/>
    <mergeCell ref="B17:B18"/>
    <mergeCell ref="A17:A18"/>
    <mergeCell ref="G17:G18"/>
    <mergeCell ref="H17:H18"/>
    <mergeCell ref="I17:I18"/>
    <mergeCell ref="B8:B9"/>
    <mergeCell ref="C8:C9"/>
    <mergeCell ref="A8:A9"/>
    <mergeCell ref="G8:G9"/>
    <mergeCell ref="H8:H9"/>
    <mergeCell ref="I8:I9"/>
    <mergeCell ref="B10:B11"/>
    <mergeCell ref="C10:C11"/>
    <mergeCell ref="D10:D11"/>
    <mergeCell ref="A15:A16"/>
    <mergeCell ref="B15:B16"/>
    <mergeCell ref="C15:C16"/>
    <mergeCell ref="D15:D16"/>
    <mergeCell ref="G15:G16"/>
    <mergeCell ref="H15:H16"/>
    <mergeCell ref="I15:I16"/>
    <mergeCell ref="A10:A11"/>
    <mergeCell ref="G10:G11"/>
    <mergeCell ref="I4:I5"/>
    <mergeCell ref="A4:A5"/>
    <mergeCell ref="B4:B5"/>
    <mergeCell ref="C4:C5"/>
    <mergeCell ref="D4:D5"/>
    <mergeCell ref="G4:G5"/>
    <mergeCell ref="H4:H5"/>
    <mergeCell ref="A1:I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106-2</vt:lpstr>
      <vt:lpstr>107-1</vt:lpstr>
      <vt:lpstr>107-2</vt:lpstr>
      <vt:lpstr>108-1</vt:lpstr>
      <vt:lpstr>108-2</vt:lpstr>
      <vt:lpstr>109-1</vt:lpstr>
      <vt:lpstr>109-2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2018-12-10T06:16:41Z</dcterms:created>
  <dcterms:modified xsi:type="dcterms:W3CDTF">2021-08-18T02:18:00Z</dcterms:modified>
</cp:coreProperties>
</file>