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8C37888-9C96-4957-8DE0-CC6A3BC005B8}" xr6:coauthVersionLast="36" xr6:coauthVersionMax="47" xr10:uidLastSave="{00000000-0000-0000-0000-000000000000}"/>
  <bookViews>
    <workbookView xWindow="0" yWindow="0" windowWidth="24042" windowHeight="8715" tabRatio="702" xr2:uid="{00000000-000D-0000-FFFF-FFFF00000000}"/>
  </bookViews>
  <sheets>
    <sheet name="海外實習一覽表" sheetId="1" r:id="rId1"/>
    <sheet name="102經費一覽" sheetId="6" r:id="rId2"/>
    <sheet name="104經費一覽" sheetId="7" r:id="rId3"/>
    <sheet name="105經費一覽" sheetId="8" r:id="rId4"/>
    <sheet name="106經費一覽" sheetId="10" r:id="rId5"/>
    <sheet name="107經費一覽" sheetId="11" r:id="rId6"/>
    <sheet name="108經費一覽" sheetId="12" r:id="rId7"/>
    <sheet name="112經費一覽" sheetId="13" r:id="rId8"/>
    <sheet name="113經費一覽" sheetId="14" r:id="rId9"/>
    <sheet name="114經費一覽" sheetId="16" r:id="rId10"/>
  </sheets>
  <calcPr calcId="191029"/>
</workbook>
</file>

<file path=xl/calcChain.xml><?xml version="1.0" encoding="utf-8"?>
<calcChain xmlns="http://schemas.openxmlformats.org/spreadsheetml/2006/main">
  <c r="G8" i="16" l="1"/>
  <c r="E8" i="16"/>
  <c r="D8" i="16"/>
  <c r="C8" i="16"/>
  <c r="I88" i="1"/>
  <c r="H88" i="1"/>
  <c r="G88" i="1"/>
  <c r="F88" i="1"/>
  <c r="I87" i="1"/>
  <c r="H87" i="1"/>
  <c r="I86" i="1"/>
  <c r="H86" i="1"/>
  <c r="I85" i="1"/>
  <c r="H85" i="1"/>
  <c r="I84" i="1"/>
  <c r="H84" i="1"/>
  <c r="G80" i="1"/>
  <c r="F80" i="1"/>
  <c r="I79" i="1"/>
  <c r="I78" i="1"/>
  <c r="I77" i="1"/>
  <c r="H79" i="1"/>
  <c r="H78" i="1"/>
  <c r="H77" i="1"/>
  <c r="G11" i="14" l="1"/>
  <c r="E11" i="14"/>
  <c r="D11" i="14"/>
  <c r="C11" i="14"/>
  <c r="I80" i="1" l="1"/>
  <c r="H80" i="1"/>
  <c r="G65" i="1" l="1"/>
  <c r="F65" i="1"/>
  <c r="I65" i="1"/>
  <c r="H65" i="1"/>
  <c r="J9" i="13"/>
  <c r="H9" i="13"/>
  <c r="F9" i="13"/>
  <c r="D9" i="13"/>
  <c r="I57" i="1" l="1"/>
  <c r="H57" i="1"/>
  <c r="G57" i="1"/>
  <c r="F57" i="1"/>
  <c r="F13" i="12"/>
  <c r="D13" i="12"/>
  <c r="J13" i="12"/>
  <c r="H13" i="12"/>
  <c r="F12" i="11" l="1"/>
  <c r="H12" i="11"/>
  <c r="J12" i="11"/>
  <c r="D12" i="11"/>
  <c r="G45" i="1" l="1"/>
  <c r="F45" i="1"/>
  <c r="I45" i="1"/>
  <c r="H45" i="1"/>
  <c r="J5" i="10" l="1"/>
  <c r="H5" i="10"/>
  <c r="F5" i="10"/>
  <c r="D5" i="10"/>
  <c r="F12" i="8"/>
  <c r="F5" i="8"/>
  <c r="J15" i="8" l="1"/>
  <c r="H15" i="8"/>
  <c r="F15" i="8"/>
  <c r="D15" i="8"/>
  <c r="J12" i="8"/>
  <c r="H12" i="8"/>
  <c r="D12" i="8"/>
  <c r="J9" i="8"/>
  <c r="H9" i="8"/>
  <c r="F9" i="8"/>
  <c r="D9" i="8"/>
  <c r="J5" i="8"/>
  <c r="H5" i="8"/>
  <c r="D5" i="8"/>
  <c r="I32" i="1"/>
  <c r="I35" i="1" s="1"/>
  <c r="H32" i="1"/>
  <c r="H35" i="1" s="1"/>
  <c r="G32" i="1"/>
  <c r="F32" i="1"/>
  <c r="J20" i="7" l="1"/>
  <c r="H20" i="7"/>
  <c r="F20" i="7"/>
  <c r="D20" i="7"/>
  <c r="J15" i="7"/>
  <c r="H15" i="7"/>
  <c r="F15" i="7"/>
  <c r="D15" i="7"/>
  <c r="J10" i="7"/>
  <c r="H10" i="7"/>
  <c r="F10" i="7"/>
  <c r="D10" i="7"/>
  <c r="J6" i="7"/>
  <c r="H6" i="7"/>
  <c r="F6" i="7"/>
  <c r="D6" i="7"/>
  <c r="J19" i="6"/>
  <c r="H19" i="6"/>
  <c r="F19" i="6"/>
  <c r="D19" i="6"/>
  <c r="J14" i="6"/>
  <c r="H14" i="6"/>
  <c r="F14" i="6"/>
  <c r="D14" i="6"/>
  <c r="J10" i="6"/>
  <c r="H10" i="6"/>
  <c r="F10" i="6"/>
  <c r="D10" i="6"/>
  <c r="J6" i="6"/>
  <c r="H6" i="6"/>
  <c r="F6" i="6"/>
  <c r="D6" i="6"/>
  <c r="H25" i="1" l="1"/>
  <c r="I25" i="1"/>
  <c r="G25" i="1" l="1"/>
  <c r="I13" i="1"/>
  <c r="F13" i="1"/>
  <c r="G13" i="1"/>
  <c r="H13" i="1"/>
  <c r="F25" i="1" l="1"/>
</calcChain>
</file>

<file path=xl/sharedStrings.xml><?xml version="1.0" encoding="utf-8"?>
<sst xmlns="http://schemas.openxmlformats.org/spreadsheetml/2006/main" count="460" uniqueCount="243">
  <si>
    <t>國立體育大學海外實習一覽表</t>
    <phoneticPr fontId="1" type="noConversion"/>
  </si>
  <si>
    <t>實習日期</t>
    <phoneticPr fontId="1" type="noConversion"/>
  </si>
  <si>
    <t>實習地點</t>
    <phoneticPr fontId="1" type="noConversion"/>
  </si>
  <si>
    <t>帶隊教師</t>
    <phoneticPr fontId="1" type="noConversion"/>
  </si>
  <si>
    <t>實習學生人數</t>
    <phoneticPr fontId="1" type="noConversion"/>
  </si>
  <si>
    <t>蔡櫻蘭老師</t>
    <phoneticPr fontId="1" type="noConversion"/>
  </si>
  <si>
    <t>林世澤老師</t>
    <phoneticPr fontId="1" type="noConversion"/>
  </si>
  <si>
    <t>王凱立老師</t>
    <phoneticPr fontId="1" type="noConversion"/>
  </si>
  <si>
    <t>黃永寬老師</t>
    <phoneticPr fontId="1" type="noConversion"/>
  </si>
  <si>
    <t>102學年度</t>
    <phoneticPr fontId="1" type="noConversion"/>
  </si>
  <si>
    <t>黃美瑤老師</t>
    <phoneticPr fontId="1" type="noConversion"/>
  </si>
  <si>
    <t>湯惠婷老師</t>
    <phoneticPr fontId="1" type="noConversion"/>
  </si>
  <si>
    <t>王俊人老師</t>
    <phoneticPr fontId="1" type="noConversion"/>
  </si>
  <si>
    <t>黃啟煌老師
陳雅琳老師</t>
    <phoneticPr fontId="1" type="noConversion"/>
  </si>
  <si>
    <t>總計</t>
    <phoneticPr fontId="1" type="noConversion"/>
  </si>
  <si>
    <t>104學年度</t>
    <phoneticPr fontId="1" type="noConversion"/>
  </si>
  <si>
    <t>黃永寬老師</t>
    <phoneticPr fontId="1" type="noConversion"/>
  </si>
  <si>
    <t>黃啟彰老師</t>
    <phoneticPr fontId="1" type="noConversion"/>
  </si>
  <si>
    <t>湯文慈老師</t>
    <phoneticPr fontId="1" type="noConversion"/>
  </si>
  <si>
    <t>陳雅琳老師
林晉利老師</t>
    <phoneticPr fontId="1" type="noConversion"/>
  </si>
  <si>
    <t>王俊人老師</t>
    <phoneticPr fontId="1" type="noConversion"/>
  </si>
  <si>
    <t>王俊杰老師</t>
    <phoneticPr fontId="1" type="noConversion"/>
  </si>
  <si>
    <t>湯惠婷老師</t>
    <phoneticPr fontId="1" type="noConversion"/>
  </si>
  <si>
    <t>申請經費 (教補款)</t>
    <phoneticPr fontId="1" type="noConversion"/>
  </si>
  <si>
    <t>實領經費 (教補款)</t>
    <phoneticPr fontId="1" type="noConversion"/>
  </si>
  <si>
    <t>申請經費 (配合款)</t>
    <phoneticPr fontId="1" type="noConversion"/>
  </si>
  <si>
    <t>實領經費 (配合款)</t>
    <phoneticPr fontId="1" type="noConversion"/>
  </si>
  <si>
    <t>加拿大英屬哥倫比亞
Chilcotin Holidays</t>
    <phoneticPr fontId="1" type="noConversion"/>
  </si>
  <si>
    <t>日本茨城
國立筑波大學</t>
    <phoneticPr fontId="1" type="noConversion"/>
  </si>
  <si>
    <t>韓國首爾
韓國高爾夫協會</t>
    <phoneticPr fontId="1" type="noConversion"/>
  </si>
  <si>
    <t>蒙古烏蘭巴托
蒙古金牌體育學院</t>
    <phoneticPr fontId="1" type="noConversion"/>
  </si>
  <si>
    <t>中國四川
四川骨科醫院</t>
    <phoneticPr fontId="1" type="noConversion"/>
  </si>
  <si>
    <t>美國德州聖安東尼
美國菁英跆拳道館</t>
    <phoneticPr fontId="1" type="noConversion"/>
  </si>
  <si>
    <t>韓國首爾
韓國青少年運動俱樂部</t>
    <phoneticPr fontId="1" type="noConversion"/>
  </si>
  <si>
    <t>中國北京
依堤娜體育科技有限公司</t>
    <phoneticPr fontId="1" type="noConversion"/>
  </si>
  <si>
    <t>中國上海
天馬鄉村俱樂部</t>
    <phoneticPr fontId="1" type="noConversion"/>
  </si>
  <si>
    <t>中國廣州
偉倫擊劍俱樂部</t>
    <phoneticPr fontId="1" type="noConversion"/>
  </si>
  <si>
    <t>美國伊利諾州
伊利諾大學厄巴納-香檳分校</t>
    <phoneticPr fontId="1" type="noConversion"/>
  </si>
  <si>
    <t>丹麥奧爾堡
奧爾堡大學</t>
    <phoneticPr fontId="1" type="noConversion"/>
  </si>
  <si>
    <t>中國江蘇鹽城
寶福娃幼兒園</t>
    <phoneticPr fontId="1" type="noConversion"/>
  </si>
  <si>
    <t>印尼雅加達
商發院印尼雅加達實習計畫</t>
    <phoneticPr fontId="1" type="noConversion"/>
  </si>
  <si>
    <t>中國雲南
凱樂石大理領攀戶外運動學校</t>
    <phoneticPr fontId="1" type="noConversion"/>
  </si>
  <si>
    <t>中國河北
華蒙教育培訓中心</t>
    <phoneticPr fontId="1" type="noConversion"/>
  </si>
  <si>
    <t>中國廣州
美方德幼兒園</t>
    <phoneticPr fontId="1" type="noConversion"/>
  </si>
  <si>
    <t>國立體育大學各學院經費一覽表</t>
    <phoneticPr fontId="1" type="noConversion"/>
  </si>
  <si>
    <t>學院</t>
    <phoneticPr fontId="1" type="noConversion"/>
  </si>
  <si>
    <t>運動與健康科學學院</t>
    <phoneticPr fontId="1" type="noConversion"/>
  </si>
  <si>
    <t>體育學院</t>
    <phoneticPr fontId="1" type="noConversion"/>
  </si>
  <si>
    <t>管理學院</t>
    <phoneticPr fontId="1" type="noConversion"/>
  </si>
  <si>
    <t>吳冠璋老師</t>
    <phoneticPr fontId="1" type="noConversion"/>
  </si>
  <si>
    <t>湯惠婷老師</t>
    <phoneticPr fontId="1" type="noConversion"/>
  </si>
  <si>
    <t>王俊人老師</t>
  </si>
  <si>
    <t>王凱立老師</t>
  </si>
  <si>
    <t>湯惠婷老師</t>
    <phoneticPr fontId="1" type="noConversion"/>
  </si>
  <si>
    <t>林世澤老師</t>
    <phoneticPr fontId="1" type="noConversion"/>
  </si>
  <si>
    <t>黃永寬老師</t>
    <phoneticPr fontId="1" type="noConversion"/>
  </si>
  <si>
    <t>吳冠璋老師</t>
    <phoneticPr fontId="1" type="noConversion"/>
  </si>
  <si>
    <t>王俊人老師</t>
    <phoneticPr fontId="1" type="noConversion"/>
  </si>
  <si>
    <t>總額</t>
    <phoneticPr fontId="1" type="noConversion"/>
  </si>
  <si>
    <t>104學年度</t>
    <phoneticPr fontId="1" type="noConversion"/>
  </si>
  <si>
    <t>競技學院</t>
    <phoneticPr fontId="1" type="noConversion"/>
  </si>
  <si>
    <t>王俊杰老師</t>
  </si>
  <si>
    <t>湯文慈老師</t>
    <phoneticPr fontId="1" type="noConversion"/>
  </si>
  <si>
    <t>湯惠婷老師</t>
    <phoneticPr fontId="1" type="noConversion"/>
  </si>
  <si>
    <t>學院</t>
    <phoneticPr fontId="1" type="noConversion"/>
  </si>
  <si>
    <t>競技學院</t>
    <phoneticPr fontId="1" type="noConversion"/>
  </si>
  <si>
    <t>運動與健康科學學院</t>
    <phoneticPr fontId="1" type="noConversion"/>
  </si>
  <si>
    <t>體育學院</t>
  </si>
  <si>
    <t>體育學院</t>
    <phoneticPr fontId="1" type="noConversion"/>
  </si>
  <si>
    <t>管理學院</t>
    <phoneticPr fontId="1" type="noConversion"/>
  </si>
  <si>
    <t>105學年度</t>
    <phoneticPr fontId="1" type="noConversion"/>
  </si>
  <si>
    <t>競技學院</t>
    <phoneticPr fontId="1" type="noConversion"/>
  </si>
  <si>
    <t>體育學院</t>
    <phoneticPr fontId="1" type="noConversion"/>
  </si>
  <si>
    <t>陳雅琳老師</t>
    <phoneticPr fontId="1" type="noConversion"/>
  </si>
  <si>
    <t>陳麗華老師</t>
    <phoneticPr fontId="1" type="noConversion"/>
  </si>
  <si>
    <t>管理學院</t>
    <phoneticPr fontId="1" type="noConversion"/>
  </si>
  <si>
    <t>105學年度</t>
    <phoneticPr fontId="1" type="noConversion"/>
  </si>
  <si>
    <t>106學年度</t>
    <phoneticPr fontId="1" type="noConversion"/>
  </si>
  <si>
    <t>馬來西亞
商發院馬來西亞吉隆坡實習計畫</t>
    <phoneticPr fontId="1" type="noConversion"/>
  </si>
  <si>
    <t>新加坡
南洋理工大學合作實習計畫</t>
    <phoneticPr fontId="1" type="noConversion"/>
  </si>
  <si>
    <t>泰國曼谷
泰國體育部各單項協會</t>
    <phoneticPr fontId="1" type="noConversion"/>
  </si>
  <si>
    <t>周宇輝老師</t>
    <phoneticPr fontId="1" type="noConversion"/>
  </si>
  <si>
    <t>周宇輝老師</t>
    <phoneticPr fontId="1" type="noConversion"/>
  </si>
  <si>
    <t>106學年度</t>
    <phoneticPr fontId="1" type="noConversion"/>
  </si>
  <si>
    <t>107學年度</t>
    <phoneticPr fontId="1" type="noConversion"/>
  </si>
  <si>
    <t>蒙古烏蘭巴托
Avarga Institute</t>
    <phoneticPr fontId="1" type="noConversion"/>
  </si>
  <si>
    <t>日本大阪
大阪產業大學</t>
    <phoneticPr fontId="1" type="noConversion"/>
  </si>
  <si>
    <t>中國廣州
廣州華蒙星體育發展有限公司</t>
    <phoneticPr fontId="1" type="noConversion"/>
  </si>
  <si>
    <t>黃永寬老師</t>
    <phoneticPr fontId="1" type="noConversion"/>
  </si>
  <si>
    <t>柬埔寨金邊市
柬埔寨首都雙語幼兒園</t>
    <phoneticPr fontId="1" type="noConversion"/>
  </si>
  <si>
    <t>黃永寬老師</t>
    <phoneticPr fontId="1" type="noConversion"/>
  </si>
  <si>
    <t>中國武漢
極躍體育文化有限公司</t>
    <phoneticPr fontId="1" type="noConversion"/>
  </si>
  <si>
    <t>陳龍弘老師</t>
    <phoneticPr fontId="1" type="noConversion"/>
  </si>
  <si>
    <t>蒙古
Mogultai LCC</t>
    <phoneticPr fontId="1" type="noConversion"/>
  </si>
  <si>
    <t>王凱立老師
江亦瑄老師</t>
    <phoneticPr fontId="1" type="noConversion"/>
  </si>
  <si>
    <t>印尼
亞運會克拉術籌備委員會</t>
    <phoneticPr fontId="1" type="noConversion"/>
  </si>
  <si>
    <t>王凱立老師
戚海倫老師</t>
    <phoneticPr fontId="1" type="noConversion"/>
  </si>
  <si>
    <t>泰國曼谷
商業發展研究院實習計畫</t>
    <phoneticPr fontId="1" type="noConversion"/>
  </si>
  <si>
    <t>王凱立老師</t>
    <phoneticPr fontId="1" type="noConversion"/>
  </si>
  <si>
    <t>陳麗華老師
湯文慈老師
魏榆倩小姐</t>
    <phoneticPr fontId="1" type="noConversion"/>
  </si>
  <si>
    <t>黃啟煌老師
陳雅琳老師</t>
    <phoneticPr fontId="1" type="noConversion"/>
  </si>
  <si>
    <t>運動與健康科學學院</t>
  </si>
  <si>
    <t>運動與健康科學學院</t>
    <phoneticPr fontId="1" type="noConversion"/>
  </si>
  <si>
    <t>體育學院</t>
    <phoneticPr fontId="1" type="noConversion"/>
  </si>
  <si>
    <t>管理學院</t>
  </si>
  <si>
    <t>管理學院</t>
    <phoneticPr fontId="1" type="noConversion"/>
  </si>
  <si>
    <t>107學年度</t>
    <phoneticPr fontId="1" type="noConversion"/>
  </si>
  <si>
    <t>國立體育大學經費一覽表 (不分學院)</t>
    <phoneticPr fontId="1" type="noConversion"/>
  </si>
  <si>
    <t>國立體育大學經費一覽表</t>
    <phoneticPr fontId="1" type="noConversion"/>
  </si>
  <si>
    <t>108學年度</t>
    <phoneticPr fontId="1" type="noConversion"/>
  </si>
  <si>
    <t>帶隊教師</t>
    <phoneticPr fontId="1" type="noConversion"/>
  </si>
  <si>
    <t>實領經費 (教補款)</t>
    <phoneticPr fontId="1" type="noConversion"/>
  </si>
  <si>
    <t>實領經費 (配合款)</t>
    <phoneticPr fontId="1" type="noConversion"/>
  </si>
  <si>
    <t>吳嘉倫老師</t>
    <phoneticPr fontId="1" type="noConversion"/>
  </si>
  <si>
    <t>黃永寬老師</t>
    <phoneticPr fontId="1" type="noConversion"/>
  </si>
  <si>
    <t>管理學院</t>
    <phoneticPr fontId="1" type="noConversion"/>
  </si>
  <si>
    <t>李彩雲老師
鄭鴻衛老師</t>
    <phoneticPr fontId="1" type="noConversion"/>
  </si>
  <si>
    <t>江亦瑄老師
王凱立老師</t>
    <phoneticPr fontId="1" type="noConversion"/>
  </si>
  <si>
    <t>總額</t>
    <phoneticPr fontId="1" type="noConversion"/>
  </si>
  <si>
    <t>陳雅琳老師
張維綱老師</t>
    <phoneticPr fontId="1" type="noConversion"/>
  </si>
  <si>
    <t>黃啟煌老師
張曉昀老師</t>
    <phoneticPr fontId="1" type="noConversion"/>
  </si>
  <si>
    <t>實習日期</t>
    <phoneticPr fontId="1" type="noConversion"/>
  </si>
  <si>
    <t>學院</t>
    <phoneticPr fontId="1" type="noConversion"/>
  </si>
  <si>
    <t>實習地點</t>
    <phoneticPr fontId="1" type="noConversion"/>
  </si>
  <si>
    <t>帶隊教師</t>
    <phoneticPr fontId="1" type="noConversion"/>
  </si>
  <si>
    <t>申請經費 (教補款)</t>
    <phoneticPr fontId="1" type="noConversion"/>
  </si>
  <si>
    <t>實領經費 (教補款)</t>
    <phoneticPr fontId="1" type="noConversion"/>
  </si>
  <si>
    <t>申請經費 (配合款)</t>
    <phoneticPr fontId="1" type="noConversion"/>
  </si>
  <si>
    <t>實領經費 (配合款)</t>
    <phoneticPr fontId="1" type="noConversion"/>
  </si>
  <si>
    <t>競技學院</t>
    <phoneticPr fontId="1" type="noConversion"/>
  </si>
  <si>
    <t>中國上海
悅飛柔道俱樂部</t>
    <phoneticPr fontId="1" type="noConversion"/>
  </si>
  <si>
    <t>吳嘉倫教練</t>
    <phoneticPr fontId="1" type="noConversion"/>
  </si>
  <si>
    <t>中國廣東
廣東省二沙體育訓練中心</t>
    <phoneticPr fontId="1" type="noConversion"/>
  </si>
  <si>
    <t>新加坡
南洋理工大學合作實習計畫</t>
    <phoneticPr fontId="1" type="noConversion"/>
  </si>
  <si>
    <t>陳麗華老師</t>
    <phoneticPr fontId="1" type="noConversion"/>
  </si>
  <si>
    <t>中國江蘇
徐州幼兒師範高等專科學校</t>
    <phoneticPr fontId="1" type="noConversion"/>
  </si>
  <si>
    <t>黃永寬老師</t>
    <phoneticPr fontId="1" type="noConversion"/>
  </si>
  <si>
    <t>馬來西亞古來縣
馬來西亞小蘋果幼兒園</t>
    <phoneticPr fontId="1" type="noConversion"/>
  </si>
  <si>
    <t>蒙古烏蘭巴托
Mogultai LCC</t>
    <phoneticPr fontId="1" type="noConversion"/>
  </si>
  <si>
    <t>李彩雲老師
鄭鴻衛老師</t>
    <phoneticPr fontId="1" type="noConversion"/>
  </si>
  <si>
    <t>義大利拿坡里
Asian Archery Federation</t>
    <phoneticPr fontId="1" type="noConversion"/>
  </si>
  <si>
    <t>王凱立老師
江亦瑄老師</t>
    <phoneticPr fontId="1" type="noConversion"/>
  </si>
  <si>
    <t>菲律賓馬尼拉/馬來西亞吉隆坡
Orissa International Philippines
AdNOW SDN BHD</t>
    <phoneticPr fontId="1" type="noConversion"/>
  </si>
  <si>
    <t>王凱立老師</t>
    <phoneticPr fontId="1" type="noConversion"/>
  </si>
  <si>
    <t>總計</t>
    <phoneticPr fontId="1" type="noConversion"/>
  </si>
  <si>
    <t>黃啟煌老師
張曉昀老師</t>
    <phoneticPr fontId="1" type="noConversion"/>
  </si>
  <si>
    <t>112學年度</t>
    <phoneticPr fontId="1" type="noConversion"/>
  </si>
  <si>
    <t>中國瀋陽
瀋陽體育學院</t>
    <phoneticPr fontId="1" type="noConversion"/>
  </si>
  <si>
    <t>日本神戶
日本持子保育園</t>
    <phoneticPr fontId="1" type="noConversion"/>
  </si>
  <si>
    <t>韓國首爾
現代皮拉提斯</t>
    <phoneticPr fontId="1" type="noConversion"/>
  </si>
  <si>
    <t>中國成都
重慶麥眾文化傳播有限公司</t>
    <phoneticPr fontId="1" type="noConversion"/>
  </si>
  <si>
    <t>江亦瑄老師</t>
    <phoneticPr fontId="1" type="noConversion"/>
  </si>
  <si>
    <t>113學年度</t>
    <phoneticPr fontId="1" type="noConversion"/>
  </si>
  <si>
    <t>運動與健康科學學院</t>
    <phoneticPr fontId="1" type="noConversion"/>
  </si>
  <si>
    <t>日本/福島
安達太良自然中心</t>
    <phoneticPr fontId="1" type="noConversion"/>
  </si>
  <si>
    <t xml:space="preserve">蒙古/烏蘭巴托、額爾登特市、達爾汗市、布爾幹省
Batu Sky LLC </t>
    <phoneticPr fontId="1" type="noConversion"/>
  </si>
  <si>
    <t>法國/巴黎
法國奧林匹克學院</t>
    <phoneticPr fontId="1" type="noConversion"/>
  </si>
  <si>
    <t>新加坡
南洋理工大學</t>
    <phoneticPr fontId="1" type="noConversion"/>
  </si>
  <si>
    <t>日本/ 千葉
Kashiwa Golden Hawks
(金鷹啦啦隊舞蹈工作室)</t>
    <phoneticPr fontId="1" type="noConversion"/>
  </si>
  <si>
    <t>中國/廣洲
廣州華蒙星體育發展有限公司</t>
    <phoneticPr fontId="1" type="noConversion"/>
  </si>
  <si>
    <t>汶萊 /斯里巴加萬港
汶萊中華中學 幼兒園 
（婆羅乃中華學）</t>
    <phoneticPr fontId="1" type="noConversion"/>
  </si>
  <si>
    <t>李彩雲老師</t>
    <phoneticPr fontId="1" type="noConversion"/>
  </si>
  <si>
    <t>黃美瑤老師
黃懷玉老師</t>
    <phoneticPr fontId="1" type="noConversion"/>
  </si>
  <si>
    <t>113/07/28-08/10</t>
    <phoneticPr fontId="1" type="noConversion"/>
  </si>
  <si>
    <t>113/07/16-08/16</t>
    <phoneticPr fontId="1" type="noConversion"/>
  </si>
  <si>
    <t>113/08/21-08/31</t>
    <phoneticPr fontId="1" type="noConversion"/>
  </si>
  <si>
    <t>113/07/16-07/27</t>
    <phoneticPr fontId="1" type="noConversion"/>
  </si>
  <si>
    <t>113/07/09-07/19</t>
    <phoneticPr fontId="1" type="noConversion"/>
  </si>
  <si>
    <t>113/07/21-07/30</t>
    <phoneticPr fontId="1" type="noConversion"/>
  </si>
  <si>
    <t>113/08/01-08/10</t>
    <phoneticPr fontId="1" type="noConversion"/>
  </si>
  <si>
    <t>103/07/24-08/20</t>
    <phoneticPr fontId="1" type="noConversion"/>
  </si>
  <si>
    <t>103/08/21-08/31</t>
    <phoneticPr fontId="1" type="noConversion"/>
  </si>
  <si>
    <t>103/07/07-07/17</t>
    <phoneticPr fontId="1" type="noConversion"/>
  </si>
  <si>
    <t>103/07/02-07/16</t>
    <phoneticPr fontId="1" type="noConversion"/>
  </si>
  <si>
    <t>103/07/30-08/19</t>
    <phoneticPr fontId="1" type="noConversion"/>
  </si>
  <si>
    <t>103/07/01-07/15</t>
    <phoneticPr fontId="1" type="noConversion"/>
  </si>
  <si>
    <t>103/07/07-08/01</t>
    <phoneticPr fontId="1" type="noConversion"/>
  </si>
  <si>
    <t>103/07/05-07/15</t>
    <phoneticPr fontId="1" type="noConversion"/>
  </si>
  <si>
    <t>103/07/27-08/31</t>
    <phoneticPr fontId="1" type="noConversion"/>
  </si>
  <si>
    <t>105/02/10-02/21</t>
    <phoneticPr fontId="1" type="noConversion"/>
  </si>
  <si>
    <t>105/08/15-09/06</t>
    <phoneticPr fontId="1" type="noConversion"/>
  </si>
  <si>
    <t>105/02/12-02/23</t>
    <phoneticPr fontId="1" type="noConversion"/>
  </si>
  <si>
    <t>105/07/18-08/06</t>
    <phoneticPr fontId="1" type="noConversion"/>
  </si>
  <si>
    <t>105/01/18-01/31</t>
    <phoneticPr fontId="1" type="noConversion"/>
  </si>
  <si>
    <t>105/07/05-07/16</t>
    <phoneticPr fontId="1" type="noConversion"/>
  </si>
  <si>
    <t>105/07/24-08/04</t>
    <phoneticPr fontId="1" type="noConversion"/>
  </si>
  <si>
    <t>105/07/05-07/26</t>
    <phoneticPr fontId="1" type="noConversion"/>
  </si>
  <si>
    <t>105/07/24-07/30</t>
    <phoneticPr fontId="1" type="noConversion"/>
  </si>
  <si>
    <t>105/08/05-08/14</t>
    <phoneticPr fontId="1" type="noConversion"/>
  </si>
  <si>
    <t>106/07/01-07/25</t>
    <phoneticPr fontId="1" type="noConversion"/>
  </si>
  <si>
    <t>106/07/31-08/19</t>
    <phoneticPr fontId="1" type="noConversion"/>
  </si>
  <si>
    <t>106/07/31-08/12</t>
    <phoneticPr fontId="1" type="noConversion"/>
  </si>
  <si>
    <t>106/07/11-08/03</t>
    <phoneticPr fontId="1" type="noConversion"/>
  </si>
  <si>
    <t>106/08/06-08/15</t>
    <phoneticPr fontId="1" type="noConversion"/>
  </si>
  <si>
    <t>106.12.03-12.17</t>
    <phoneticPr fontId="1" type="noConversion"/>
  </si>
  <si>
    <t>107/07/07-07/18</t>
    <phoneticPr fontId="1" type="noConversion"/>
  </si>
  <si>
    <t>107/08/17-08/27</t>
    <phoneticPr fontId="1" type="noConversion"/>
  </si>
  <si>
    <t>107/07/21-07/31</t>
    <phoneticPr fontId="1" type="noConversion"/>
  </si>
  <si>
    <t>107/08/05-08/15</t>
    <phoneticPr fontId="1" type="noConversion"/>
  </si>
  <si>
    <t>107/07/31-08/30</t>
    <phoneticPr fontId="1" type="noConversion"/>
  </si>
  <si>
    <t>107/07/21-08/04</t>
    <phoneticPr fontId="1" type="noConversion"/>
  </si>
  <si>
    <t>107/08/16-09/02</t>
    <phoneticPr fontId="1" type="noConversion"/>
  </si>
  <si>
    <t>107/08/25-09/03</t>
    <phoneticPr fontId="1" type="noConversion"/>
  </si>
  <si>
    <t>108.08.06-08.17</t>
    <phoneticPr fontId="1" type="noConversion"/>
  </si>
  <si>
    <t>108.07.01-08.01</t>
    <phoneticPr fontId="1" type="noConversion"/>
  </si>
  <si>
    <t>108/07/21-08/03</t>
    <phoneticPr fontId="1" type="noConversion"/>
  </si>
  <si>
    <t>108/07/8-07/27</t>
    <phoneticPr fontId="1" type="noConversion"/>
  </si>
  <si>
    <t>108/06/20-07/05</t>
    <phoneticPr fontId="1" type="noConversion"/>
  </si>
  <si>
    <t>108/08/02-08/11</t>
    <phoneticPr fontId="1" type="noConversion"/>
  </si>
  <si>
    <t>108/07/10-08/10</t>
    <phoneticPr fontId="1" type="noConversion"/>
  </si>
  <si>
    <t>108/07/02-07/15</t>
    <phoneticPr fontId="1" type="noConversion"/>
  </si>
  <si>
    <t>108/08/04-08/14</t>
    <phoneticPr fontId="1" type="noConversion"/>
  </si>
  <si>
    <t>112/08/12-08/28</t>
    <phoneticPr fontId="1" type="noConversion"/>
  </si>
  <si>
    <t>112/07/19-07/28</t>
    <phoneticPr fontId="1" type="noConversion"/>
  </si>
  <si>
    <t>112/08/25-09/04</t>
    <phoneticPr fontId="1" type="noConversion"/>
  </si>
  <si>
    <t>112/07/21-07/30</t>
    <phoneticPr fontId="1" type="noConversion"/>
  </si>
  <si>
    <t>112/07/26-08/09</t>
    <phoneticPr fontId="1" type="noConversion"/>
  </si>
  <si>
    <t>暑假海外實習</t>
    <phoneticPr fontId="1" type="noConversion"/>
  </si>
  <si>
    <t>寒假海外實習</t>
    <phoneticPr fontId="1" type="noConversion"/>
  </si>
  <si>
    <t>運動與健康
科學學院</t>
    <phoneticPr fontId="1" type="noConversion"/>
  </si>
  <si>
    <t>楊雅婷老師</t>
    <phoneticPr fontId="3" type="noConversion"/>
  </si>
  <si>
    <t>5(原10)</t>
  </si>
  <si>
    <t>日本/沖繩
株式会社ジャパンリーグ
(日本冬季聯盟)</t>
    <phoneticPr fontId="1" type="noConversion"/>
  </si>
  <si>
    <t>日本/山形
藏王溫泉國際滑雪學校/
日本藏王溫泉Hutte Pechika</t>
    <phoneticPr fontId="1" type="noConversion"/>
  </si>
  <si>
    <t>日本/東京
東京醫療保健大學暨附屬醫療體系</t>
    <phoneticPr fontId="1" type="noConversion"/>
  </si>
  <si>
    <t>7(原8)</t>
    <phoneticPr fontId="1" type="noConversion"/>
  </si>
  <si>
    <t>8(原9)</t>
    <phoneticPr fontId="1" type="noConversion"/>
  </si>
  <si>
    <t>6(原10)</t>
    <phoneticPr fontId="1" type="noConversion"/>
  </si>
  <si>
    <t>楊雅婷老師</t>
    <phoneticPr fontId="1" type="noConversion"/>
  </si>
  <si>
    <t>114/02/03-02/15</t>
    <phoneticPr fontId="1" type="noConversion"/>
  </si>
  <si>
    <t>114/01/14-01/28</t>
    <phoneticPr fontId="1" type="noConversion"/>
  </si>
  <si>
    <t>114/01/10-01/21</t>
    <phoneticPr fontId="1" type="noConversion"/>
  </si>
  <si>
    <t>114學年度</t>
    <phoneticPr fontId="1" type="noConversion"/>
  </si>
  <si>
    <t>馬來西亞/吉隆坡
Crucial Rehab Sports and Physiotherapy Centre</t>
    <phoneticPr fontId="1" type="noConversion"/>
  </si>
  <si>
    <t>日本/廣島、山口
周南公立大學</t>
    <phoneticPr fontId="1" type="noConversion"/>
  </si>
  <si>
    <t>馬來西亞/吉隆坡
吉隆坡臺灣學校</t>
    <phoneticPr fontId="1" type="noConversion"/>
  </si>
  <si>
    <t>新加坡/Beary Fun Gym</t>
    <phoneticPr fontId="1" type="noConversion"/>
  </si>
  <si>
    <t>張曉昀老師</t>
    <phoneticPr fontId="3" type="noConversion"/>
  </si>
  <si>
    <t>114/08/10-08/25</t>
    <phoneticPr fontId="1" type="noConversion"/>
  </si>
  <si>
    <t>張曉昀老師</t>
    <phoneticPr fontId="1" type="noConversion"/>
  </si>
  <si>
    <t>114/06/23-07/04</t>
    <phoneticPr fontId="1" type="noConversion"/>
  </si>
  <si>
    <t>114/06/30-07/09</t>
    <phoneticPr fontId="1" type="noConversion"/>
  </si>
  <si>
    <t>114/08/29-09/07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</si>
</sst>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topLeftCell="A79" workbookViewId="0">
      <selection activeCell="E95" sqref="E95"/>
    </sheetView>
  </sheetViews>
  <sheetFormatPr defaultRowHeight="16.3" x14ac:dyDescent="0.3"/>
  <cols>
    <col min="1" max="1" width="15.33203125" bestFit="1" customWidth="1"/>
    <col min="2" max="2" width="21.5546875" style="58" bestFit="1" customWidth="1"/>
    <col min="3" max="3" width="33.109375" bestFit="1" customWidth="1"/>
    <col min="4" max="4" width="12.33203125" bestFit="1" customWidth="1"/>
    <col min="5" max="5" width="14.6640625" bestFit="1" customWidth="1"/>
    <col min="6" max="9" width="19" bestFit="1" customWidth="1"/>
  </cols>
  <sheetData>
    <row r="1" spans="1:9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x14ac:dyDescent="0.3">
      <c r="A2" s="60" t="s">
        <v>9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10" t="s">
        <v>1</v>
      </c>
      <c r="B3" s="10" t="s">
        <v>64</v>
      </c>
      <c r="C3" s="10" t="s">
        <v>2</v>
      </c>
      <c r="D3" s="10" t="s">
        <v>3</v>
      </c>
      <c r="E3" s="14" t="s">
        <v>4</v>
      </c>
      <c r="F3" s="10" t="s">
        <v>23</v>
      </c>
      <c r="G3" s="10" t="s">
        <v>24</v>
      </c>
      <c r="H3" s="10" t="s">
        <v>25</v>
      </c>
      <c r="I3" s="10" t="s">
        <v>26</v>
      </c>
    </row>
    <row r="4" spans="1:9" ht="32.6" x14ac:dyDescent="0.3">
      <c r="A4" s="10" t="s">
        <v>170</v>
      </c>
      <c r="B4" s="16" t="s">
        <v>65</v>
      </c>
      <c r="C4" s="11" t="s">
        <v>32</v>
      </c>
      <c r="D4" s="10" t="s">
        <v>50</v>
      </c>
      <c r="E4" s="10">
        <v>5</v>
      </c>
      <c r="F4" s="12">
        <v>452500</v>
      </c>
      <c r="G4" s="12">
        <v>452500</v>
      </c>
      <c r="H4" s="12">
        <v>50000</v>
      </c>
      <c r="I4" s="12">
        <v>50000</v>
      </c>
    </row>
    <row r="5" spans="1:9" ht="32.6" x14ac:dyDescent="0.3">
      <c r="A5" s="10" t="s">
        <v>171</v>
      </c>
      <c r="B5" s="16"/>
      <c r="C5" s="11" t="s">
        <v>29</v>
      </c>
      <c r="D5" s="10" t="s">
        <v>6</v>
      </c>
      <c r="E5" s="10">
        <v>5</v>
      </c>
      <c r="F5" s="12">
        <v>147500</v>
      </c>
      <c r="G5" s="12">
        <v>147500</v>
      </c>
      <c r="H5" s="12">
        <v>20000</v>
      </c>
      <c r="I5" s="12">
        <v>20000</v>
      </c>
    </row>
    <row r="6" spans="1:9" ht="32.6" x14ac:dyDescent="0.3">
      <c r="A6" s="10" t="s">
        <v>172</v>
      </c>
      <c r="B6" s="16" t="s">
        <v>66</v>
      </c>
      <c r="C6" s="11" t="s">
        <v>28</v>
      </c>
      <c r="D6" s="10" t="s">
        <v>5</v>
      </c>
      <c r="E6" s="10">
        <v>6</v>
      </c>
      <c r="F6" s="12">
        <v>300000</v>
      </c>
      <c r="G6" s="12">
        <v>300000</v>
      </c>
      <c r="H6" s="12">
        <v>35000</v>
      </c>
      <c r="I6" s="12">
        <v>35000</v>
      </c>
    </row>
    <row r="7" spans="1:9" ht="32.6" x14ac:dyDescent="0.3">
      <c r="A7" s="10" t="s">
        <v>176</v>
      </c>
      <c r="B7" s="16"/>
      <c r="C7" s="11" t="s">
        <v>31</v>
      </c>
      <c r="D7" s="11" t="s">
        <v>13</v>
      </c>
      <c r="E7" s="10">
        <v>12</v>
      </c>
      <c r="F7" s="12">
        <v>300000</v>
      </c>
      <c r="G7" s="12">
        <v>300000</v>
      </c>
      <c r="H7" s="12">
        <v>35000</v>
      </c>
      <c r="I7" s="12">
        <v>35000</v>
      </c>
    </row>
    <row r="8" spans="1:9" ht="32.6" x14ac:dyDescent="0.3">
      <c r="A8" s="10" t="s">
        <v>173</v>
      </c>
      <c r="B8" s="16" t="s">
        <v>68</v>
      </c>
      <c r="C8" s="11" t="s">
        <v>33</v>
      </c>
      <c r="D8" s="10" t="s">
        <v>10</v>
      </c>
      <c r="E8" s="10">
        <v>6</v>
      </c>
      <c r="F8" s="12">
        <v>180000</v>
      </c>
      <c r="G8" s="12">
        <v>180000</v>
      </c>
      <c r="H8" s="12">
        <v>35000</v>
      </c>
      <c r="I8" s="12">
        <v>35000</v>
      </c>
    </row>
    <row r="9" spans="1:9" ht="32.6" x14ac:dyDescent="0.3">
      <c r="A9" s="10" t="s">
        <v>174</v>
      </c>
      <c r="B9" s="16"/>
      <c r="C9" s="11" t="s">
        <v>34</v>
      </c>
      <c r="D9" s="10" t="s">
        <v>8</v>
      </c>
      <c r="E9" s="10">
        <v>7</v>
      </c>
      <c r="F9" s="12">
        <v>420000</v>
      </c>
      <c r="G9" s="12">
        <v>420000</v>
      </c>
      <c r="H9" s="12">
        <v>35000</v>
      </c>
      <c r="I9" s="12">
        <v>35000</v>
      </c>
    </row>
    <row r="10" spans="1:9" ht="32.6" x14ac:dyDescent="0.3">
      <c r="A10" s="10" t="s">
        <v>175</v>
      </c>
      <c r="B10" s="16" t="s">
        <v>69</v>
      </c>
      <c r="C10" s="11" t="s">
        <v>35</v>
      </c>
      <c r="D10" s="10" t="s">
        <v>12</v>
      </c>
      <c r="E10" s="10">
        <v>6</v>
      </c>
      <c r="F10" s="12">
        <v>171426</v>
      </c>
      <c r="G10" s="12">
        <v>171426</v>
      </c>
      <c r="H10" s="12">
        <v>23000</v>
      </c>
      <c r="I10" s="12">
        <v>23000</v>
      </c>
    </row>
    <row r="11" spans="1:9" ht="32.6" x14ac:dyDescent="0.3">
      <c r="A11" s="10" t="s">
        <v>177</v>
      </c>
      <c r="B11" s="16"/>
      <c r="C11" s="11" t="s">
        <v>30</v>
      </c>
      <c r="D11" s="10" t="s">
        <v>7</v>
      </c>
      <c r="E11" s="10">
        <v>6</v>
      </c>
      <c r="F11" s="12">
        <v>199998</v>
      </c>
      <c r="G11" s="12">
        <v>199998</v>
      </c>
      <c r="H11" s="12">
        <v>23334</v>
      </c>
      <c r="I11" s="12">
        <v>23334</v>
      </c>
    </row>
    <row r="12" spans="1:9" ht="32.6" x14ac:dyDescent="0.3">
      <c r="A12" s="10" t="s">
        <v>178</v>
      </c>
      <c r="B12" s="16"/>
      <c r="C12" s="11" t="s">
        <v>27</v>
      </c>
      <c r="D12" s="10" t="s">
        <v>49</v>
      </c>
      <c r="E12" s="10">
        <v>5</v>
      </c>
      <c r="F12" s="12">
        <v>200000</v>
      </c>
      <c r="G12" s="12">
        <v>200000</v>
      </c>
      <c r="H12" s="12">
        <v>23333</v>
      </c>
      <c r="I12" s="12">
        <v>23333</v>
      </c>
    </row>
    <row r="13" spans="1:9" x14ac:dyDescent="0.3">
      <c r="A13" s="61" t="s">
        <v>14</v>
      </c>
      <c r="B13" s="61"/>
      <c r="C13" s="61"/>
      <c r="D13" s="61"/>
      <c r="E13" s="10">
        <v>58</v>
      </c>
      <c r="F13" s="62">
        <f>SUM(F3:F12)</f>
        <v>2371424</v>
      </c>
      <c r="G13" s="62">
        <f>SUM(G3:G12)</f>
        <v>2371424</v>
      </c>
      <c r="H13" s="62">
        <f>SUM(H3:H12)</f>
        <v>279667</v>
      </c>
      <c r="I13" s="62">
        <f>SUM(I3:I12)</f>
        <v>279667</v>
      </c>
    </row>
    <row r="14" spans="1:9" x14ac:dyDescent="0.3">
      <c r="A14" s="60" t="s">
        <v>15</v>
      </c>
      <c r="B14" s="60"/>
      <c r="C14" s="60"/>
      <c r="D14" s="60"/>
      <c r="E14" s="60"/>
      <c r="F14" s="60"/>
      <c r="G14" s="60"/>
      <c r="H14" s="60"/>
      <c r="I14" s="60"/>
    </row>
    <row r="15" spans="1:9" ht="32.6" x14ac:dyDescent="0.3">
      <c r="A15" s="10" t="s">
        <v>179</v>
      </c>
      <c r="B15" s="16" t="s">
        <v>65</v>
      </c>
      <c r="C15" s="11" t="s">
        <v>38</v>
      </c>
      <c r="D15" s="10" t="s">
        <v>18</v>
      </c>
      <c r="E15" s="10">
        <v>7</v>
      </c>
      <c r="F15" s="12">
        <v>199500</v>
      </c>
      <c r="G15" s="12">
        <v>199500</v>
      </c>
      <c r="H15" s="12">
        <v>26500</v>
      </c>
      <c r="I15" s="12">
        <v>26500</v>
      </c>
    </row>
    <row r="16" spans="1:9" ht="32.6" x14ac:dyDescent="0.3">
      <c r="A16" s="10" t="s">
        <v>180</v>
      </c>
      <c r="B16" s="16"/>
      <c r="C16" s="11" t="s">
        <v>32</v>
      </c>
      <c r="D16" s="10" t="s">
        <v>22</v>
      </c>
      <c r="E16" s="10">
        <v>5</v>
      </c>
      <c r="F16" s="12">
        <v>400500</v>
      </c>
      <c r="G16" s="12">
        <v>400500</v>
      </c>
      <c r="H16" s="12">
        <v>53500</v>
      </c>
      <c r="I16" s="12">
        <v>45910</v>
      </c>
    </row>
    <row r="17" spans="1:9" ht="32.6" x14ac:dyDescent="0.3">
      <c r="A17" s="10" t="s">
        <v>181</v>
      </c>
      <c r="B17" s="16" t="s">
        <v>66</v>
      </c>
      <c r="C17" s="11" t="s">
        <v>37</v>
      </c>
      <c r="D17" s="10" t="s">
        <v>17</v>
      </c>
      <c r="E17" s="10">
        <v>5</v>
      </c>
      <c r="F17" s="12">
        <v>300000</v>
      </c>
      <c r="G17" s="12">
        <v>300000</v>
      </c>
      <c r="H17" s="12">
        <v>40000</v>
      </c>
      <c r="I17" s="12">
        <v>16475</v>
      </c>
    </row>
    <row r="18" spans="1:9" ht="32.6" x14ac:dyDescent="0.3">
      <c r="A18" s="10" t="s">
        <v>182</v>
      </c>
      <c r="B18" s="16"/>
      <c r="C18" s="11" t="s">
        <v>31</v>
      </c>
      <c r="D18" s="11" t="s">
        <v>19</v>
      </c>
      <c r="E18" s="10">
        <v>10</v>
      </c>
      <c r="F18" s="12">
        <v>300000</v>
      </c>
      <c r="G18" s="12">
        <v>300000</v>
      </c>
      <c r="H18" s="12">
        <v>40000</v>
      </c>
      <c r="I18" s="12">
        <v>40000</v>
      </c>
    </row>
    <row r="19" spans="1:9" ht="32.6" x14ac:dyDescent="0.3">
      <c r="A19" s="10" t="s">
        <v>183</v>
      </c>
      <c r="B19" s="16" t="s">
        <v>67</v>
      </c>
      <c r="C19" s="11" t="s">
        <v>43</v>
      </c>
      <c r="D19" s="10" t="s">
        <v>16</v>
      </c>
      <c r="E19" s="10">
        <v>6</v>
      </c>
      <c r="F19" s="12">
        <v>240000</v>
      </c>
      <c r="G19" s="12">
        <v>240000</v>
      </c>
      <c r="H19" s="12">
        <v>35000</v>
      </c>
      <c r="I19" s="12">
        <v>35000</v>
      </c>
    </row>
    <row r="20" spans="1:9" ht="32.6" x14ac:dyDescent="0.3">
      <c r="A20" s="10" t="s">
        <v>184</v>
      </c>
      <c r="B20" s="16"/>
      <c r="C20" s="11" t="s">
        <v>42</v>
      </c>
      <c r="D20" s="10" t="s">
        <v>16</v>
      </c>
      <c r="E20" s="10">
        <v>6</v>
      </c>
      <c r="F20" s="12">
        <v>180000</v>
      </c>
      <c r="G20" s="12">
        <v>180000</v>
      </c>
      <c r="H20" s="12">
        <v>45000</v>
      </c>
      <c r="I20" s="12">
        <v>45000</v>
      </c>
    </row>
    <row r="21" spans="1:9" ht="32.6" x14ac:dyDescent="0.3">
      <c r="A21" s="10" t="s">
        <v>185</v>
      </c>
      <c r="B21" s="16"/>
      <c r="C21" s="11" t="s">
        <v>39</v>
      </c>
      <c r="D21" s="10" t="s">
        <v>16</v>
      </c>
      <c r="E21" s="10">
        <v>5</v>
      </c>
      <c r="F21" s="12">
        <v>180000</v>
      </c>
      <c r="G21" s="12">
        <v>176816</v>
      </c>
      <c r="H21" s="10">
        <v>0</v>
      </c>
      <c r="I21" s="10">
        <v>0</v>
      </c>
    </row>
    <row r="22" spans="1:9" ht="32.6" x14ac:dyDescent="0.3">
      <c r="A22" s="10" t="s">
        <v>186</v>
      </c>
      <c r="B22" s="16" t="s">
        <v>69</v>
      </c>
      <c r="C22" s="11" t="s">
        <v>41</v>
      </c>
      <c r="D22" s="10" t="s">
        <v>21</v>
      </c>
      <c r="E22" s="10">
        <v>6</v>
      </c>
      <c r="F22" s="12">
        <v>216000</v>
      </c>
      <c r="G22" s="12">
        <v>216000</v>
      </c>
      <c r="H22" s="12">
        <v>27500</v>
      </c>
      <c r="I22" s="12">
        <v>26242</v>
      </c>
    </row>
    <row r="23" spans="1:9" ht="32.6" x14ac:dyDescent="0.3">
      <c r="A23" s="10" t="s">
        <v>187</v>
      </c>
      <c r="B23" s="16"/>
      <c r="C23" s="11" t="s">
        <v>40</v>
      </c>
      <c r="D23" s="10" t="s">
        <v>7</v>
      </c>
      <c r="E23" s="10">
        <v>7</v>
      </c>
      <c r="F23" s="12">
        <v>218995</v>
      </c>
      <c r="G23" s="12">
        <v>218995</v>
      </c>
      <c r="H23" s="12">
        <v>28000</v>
      </c>
      <c r="I23" s="12">
        <v>28000</v>
      </c>
    </row>
    <row r="24" spans="1:9" ht="32.6" x14ac:dyDescent="0.3">
      <c r="A24" s="10" t="s">
        <v>188</v>
      </c>
      <c r="B24" s="16"/>
      <c r="C24" s="11" t="s">
        <v>36</v>
      </c>
      <c r="D24" s="10" t="s">
        <v>20</v>
      </c>
      <c r="E24" s="10">
        <v>5</v>
      </c>
      <c r="F24" s="12">
        <v>165000</v>
      </c>
      <c r="G24" s="12">
        <v>165000</v>
      </c>
      <c r="H24" s="12">
        <v>24500</v>
      </c>
      <c r="I24" s="12">
        <v>24500</v>
      </c>
    </row>
    <row r="25" spans="1:9" x14ac:dyDescent="0.3">
      <c r="A25" s="61" t="s">
        <v>14</v>
      </c>
      <c r="B25" s="61"/>
      <c r="C25" s="61"/>
      <c r="D25" s="61"/>
      <c r="E25" s="10">
        <v>62</v>
      </c>
      <c r="F25" s="12">
        <f>SUM(F19:F24)</f>
        <v>1199995</v>
      </c>
      <c r="G25" s="12">
        <f>SUM(G19:G24)</f>
        <v>1196811</v>
      </c>
      <c r="H25" s="12">
        <f>SUM(H19:H24)</f>
        <v>160000</v>
      </c>
      <c r="I25" s="12">
        <f>SUM(I19:I24)</f>
        <v>158742</v>
      </c>
    </row>
    <row r="26" spans="1:9" x14ac:dyDescent="0.3">
      <c r="A26" s="60" t="s">
        <v>70</v>
      </c>
      <c r="B26" s="60"/>
      <c r="C26" s="60"/>
      <c r="D26" s="60"/>
      <c r="E26" s="60"/>
      <c r="F26" s="60"/>
      <c r="G26" s="60"/>
      <c r="H26" s="60"/>
      <c r="I26" s="60"/>
    </row>
    <row r="27" spans="1:9" ht="32.6" x14ac:dyDescent="0.3">
      <c r="A27" s="10" t="s">
        <v>189</v>
      </c>
      <c r="B27" s="10" t="s">
        <v>71</v>
      </c>
      <c r="C27" s="11" t="s">
        <v>32</v>
      </c>
      <c r="D27" s="10" t="s">
        <v>11</v>
      </c>
      <c r="E27" s="10">
        <v>5</v>
      </c>
      <c r="F27" s="12">
        <v>477500</v>
      </c>
      <c r="G27" s="12">
        <v>477500</v>
      </c>
      <c r="H27" s="12">
        <v>0</v>
      </c>
      <c r="I27" s="12">
        <v>0</v>
      </c>
    </row>
    <row r="28" spans="1:9" ht="32.6" x14ac:dyDescent="0.3">
      <c r="A28" s="10" t="s">
        <v>190</v>
      </c>
      <c r="B28" s="16" t="s">
        <v>46</v>
      </c>
      <c r="C28" s="11" t="s">
        <v>31</v>
      </c>
      <c r="D28" s="11" t="s">
        <v>73</v>
      </c>
      <c r="E28" s="10">
        <v>7</v>
      </c>
      <c r="F28" s="15">
        <v>477500</v>
      </c>
      <c r="G28" s="12">
        <v>210000</v>
      </c>
      <c r="H28" s="12">
        <v>0</v>
      </c>
      <c r="I28" s="12">
        <v>0</v>
      </c>
    </row>
    <row r="29" spans="1:9" ht="32.6" x14ac:dyDescent="0.3">
      <c r="A29" s="10" t="s">
        <v>191</v>
      </c>
      <c r="B29" s="16"/>
      <c r="C29" s="11" t="s">
        <v>79</v>
      </c>
      <c r="D29" s="11" t="s">
        <v>74</v>
      </c>
      <c r="E29" s="10">
        <v>7</v>
      </c>
      <c r="F29" s="16"/>
      <c r="G29" s="12">
        <v>267498</v>
      </c>
      <c r="H29" s="12">
        <v>0</v>
      </c>
      <c r="I29" s="12">
        <v>0</v>
      </c>
    </row>
    <row r="30" spans="1:9" ht="32.6" x14ac:dyDescent="0.3">
      <c r="A30" s="10" t="s">
        <v>192</v>
      </c>
      <c r="B30" s="10" t="s">
        <v>72</v>
      </c>
      <c r="C30" s="11" t="s">
        <v>39</v>
      </c>
      <c r="D30" s="10" t="s">
        <v>8</v>
      </c>
      <c r="E30" s="10">
        <v>8</v>
      </c>
      <c r="F30" s="12">
        <v>477500</v>
      </c>
      <c r="G30" s="12">
        <v>477500</v>
      </c>
      <c r="H30" s="12">
        <v>0</v>
      </c>
      <c r="I30" s="12">
        <v>0</v>
      </c>
    </row>
    <row r="31" spans="1:9" ht="32.6" x14ac:dyDescent="0.3">
      <c r="A31" s="10" t="s">
        <v>193</v>
      </c>
      <c r="B31" s="10" t="s">
        <v>75</v>
      </c>
      <c r="C31" s="11" t="s">
        <v>78</v>
      </c>
      <c r="D31" s="10" t="s">
        <v>7</v>
      </c>
      <c r="E31" s="10">
        <v>9</v>
      </c>
      <c r="F31" s="12">
        <v>477500</v>
      </c>
      <c r="G31" s="12">
        <v>476960</v>
      </c>
      <c r="H31" s="12">
        <v>0</v>
      </c>
      <c r="I31" s="12">
        <v>0</v>
      </c>
    </row>
    <row r="32" spans="1:9" x14ac:dyDescent="0.3">
      <c r="A32" s="61" t="s">
        <v>14</v>
      </c>
      <c r="B32" s="61"/>
      <c r="C32" s="61"/>
      <c r="D32" s="61"/>
      <c r="E32" s="10">
        <v>36</v>
      </c>
      <c r="F32" s="12">
        <f>SUM(F26:F31)</f>
        <v>1910000</v>
      </c>
      <c r="G32" s="12">
        <f>SUM(G26:G31)</f>
        <v>1909458</v>
      </c>
      <c r="H32" s="12">
        <f>SUM(H26:H31)</f>
        <v>0</v>
      </c>
      <c r="I32" s="12">
        <f>SUM(I26:I31)</f>
        <v>0</v>
      </c>
    </row>
    <row r="33" spans="1:9" x14ac:dyDescent="0.3">
      <c r="A33" s="60" t="s">
        <v>77</v>
      </c>
      <c r="B33" s="60"/>
      <c r="C33" s="60"/>
      <c r="D33" s="60"/>
      <c r="E33" s="60"/>
      <c r="F33" s="60"/>
      <c r="G33" s="60"/>
      <c r="H33" s="60"/>
      <c r="I33" s="60"/>
    </row>
    <row r="34" spans="1:9" ht="32.6" x14ac:dyDescent="0.3">
      <c r="A34" s="10" t="s">
        <v>194</v>
      </c>
      <c r="B34" s="10" t="s">
        <v>48</v>
      </c>
      <c r="C34" s="11" t="s">
        <v>80</v>
      </c>
      <c r="D34" s="10" t="s">
        <v>81</v>
      </c>
      <c r="E34" s="10">
        <v>6</v>
      </c>
      <c r="F34" s="12">
        <v>299040</v>
      </c>
      <c r="G34" s="12">
        <v>299040</v>
      </c>
      <c r="H34" s="12">
        <v>0</v>
      </c>
      <c r="I34" s="12">
        <v>0</v>
      </c>
    </row>
    <row r="35" spans="1:9" x14ac:dyDescent="0.3">
      <c r="A35" s="61" t="s">
        <v>14</v>
      </c>
      <c r="B35" s="61"/>
      <c r="C35" s="61"/>
      <c r="D35" s="61"/>
      <c r="E35" s="10">
        <v>6</v>
      </c>
      <c r="F35" s="12">
        <v>299040</v>
      </c>
      <c r="G35" s="12">
        <v>299040</v>
      </c>
      <c r="H35" s="12">
        <f>SUM(H29:H34)</f>
        <v>0</v>
      </c>
      <c r="I35" s="12">
        <f>SUM(I29:I34)</f>
        <v>0</v>
      </c>
    </row>
    <row r="36" spans="1:9" x14ac:dyDescent="0.3">
      <c r="A36" s="60" t="s">
        <v>84</v>
      </c>
      <c r="B36" s="60"/>
      <c r="C36" s="60"/>
      <c r="D36" s="60"/>
      <c r="E36" s="60"/>
      <c r="F36" s="60"/>
      <c r="G36" s="60"/>
      <c r="H36" s="60"/>
      <c r="I36" s="60"/>
    </row>
    <row r="37" spans="1:9" ht="32.6" x14ac:dyDescent="0.3">
      <c r="A37" s="10" t="s">
        <v>195</v>
      </c>
      <c r="B37" s="16" t="s">
        <v>102</v>
      </c>
      <c r="C37" s="11" t="s">
        <v>85</v>
      </c>
      <c r="D37" s="11" t="s">
        <v>100</v>
      </c>
      <c r="E37" s="10">
        <v>5</v>
      </c>
      <c r="F37" s="12">
        <v>320000</v>
      </c>
      <c r="G37" s="12">
        <v>320000</v>
      </c>
      <c r="H37" s="12">
        <v>0</v>
      </c>
      <c r="I37" s="12">
        <v>0</v>
      </c>
    </row>
    <row r="38" spans="1:9" ht="48.85" x14ac:dyDescent="0.3">
      <c r="A38" s="10" t="s">
        <v>196</v>
      </c>
      <c r="B38" s="16"/>
      <c r="C38" s="11" t="s">
        <v>86</v>
      </c>
      <c r="D38" s="11" t="s">
        <v>99</v>
      </c>
      <c r="E38" s="10">
        <v>8</v>
      </c>
      <c r="F38" s="12">
        <v>600000</v>
      </c>
      <c r="G38" s="12">
        <v>600000</v>
      </c>
      <c r="H38" s="12">
        <v>0</v>
      </c>
      <c r="I38" s="12">
        <v>0</v>
      </c>
    </row>
    <row r="39" spans="1:9" ht="32.6" x14ac:dyDescent="0.3">
      <c r="A39" s="10" t="s">
        <v>197</v>
      </c>
      <c r="B39" s="16" t="s">
        <v>103</v>
      </c>
      <c r="C39" s="11" t="s">
        <v>87</v>
      </c>
      <c r="D39" s="10" t="s">
        <v>88</v>
      </c>
      <c r="E39" s="10">
        <v>5</v>
      </c>
      <c r="F39" s="12">
        <v>230000</v>
      </c>
      <c r="G39" s="12">
        <v>230000</v>
      </c>
      <c r="H39" s="12">
        <v>0</v>
      </c>
      <c r="I39" s="12">
        <v>0</v>
      </c>
    </row>
    <row r="40" spans="1:9" ht="32.6" x14ac:dyDescent="0.3">
      <c r="A40" s="10" t="s">
        <v>198</v>
      </c>
      <c r="B40" s="16"/>
      <c r="C40" s="11" t="s">
        <v>89</v>
      </c>
      <c r="D40" s="10" t="s">
        <v>90</v>
      </c>
      <c r="E40" s="10">
        <v>5</v>
      </c>
      <c r="F40" s="12">
        <v>230000</v>
      </c>
      <c r="G40" s="12">
        <v>230000</v>
      </c>
      <c r="H40" s="12">
        <v>0</v>
      </c>
      <c r="I40" s="12">
        <v>0</v>
      </c>
    </row>
    <row r="41" spans="1:9" ht="32.6" x14ac:dyDescent="0.3">
      <c r="A41" s="10" t="s">
        <v>199</v>
      </c>
      <c r="B41" s="16" t="s">
        <v>105</v>
      </c>
      <c r="C41" s="11" t="s">
        <v>91</v>
      </c>
      <c r="D41" s="10" t="s">
        <v>92</v>
      </c>
      <c r="E41" s="10">
        <v>6</v>
      </c>
      <c r="F41" s="12">
        <v>229998</v>
      </c>
      <c r="G41" s="12">
        <v>196665</v>
      </c>
      <c r="H41" s="12">
        <v>0</v>
      </c>
      <c r="I41" s="12">
        <v>0</v>
      </c>
    </row>
    <row r="42" spans="1:9" ht="32.6" x14ac:dyDescent="0.3">
      <c r="A42" s="10" t="s">
        <v>200</v>
      </c>
      <c r="B42" s="16"/>
      <c r="C42" s="11" t="s">
        <v>93</v>
      </c>
      <c r="D42" s="11" t="s">
        <v>94</v>
      </c>
      <c r="E42" s="10">
        <v>8</v>
      </c>
      <c r="F42" s="12">
        <v>427000</v>
      </c>
      <c r="G42" s="12">
        <v>427000</v>
      </c>
      <c r="H42" s="12">
        <v>0</v>
      </c>
      <c r="I42" s="12">
        <v>0</v>
      </c>
    </row>
    <row r="43" spans="1:9" ht="32.6" x14ac:dyDescent="0.3">
      <c r="A43" s="10" t="s">
        <v>201</v>
      </c>
      <c r="B43" s="16"/>
      <c r="C43" s="11" t="s">
        <v>95</v>
      </c>
      <c r="D43" s="11" t="s">
        <v>96</v>
      </c>
      <c r="E43" s="10">
        <v>10</v>
      </c>
      <c r="F43" s="12">
        <v>476000</v>
      </c>
      <c r="G43" s="12">
        <v>476000</v>
      </c>
      <c r="H43" s="12">
        <v>0</v>
      </c>
      <c r="I43" s="12">
        <v>0</v>
      </c>
    </row>
    <row r="44" spans="1:9" ht="32.6" x14ac:dyDescent="0.3">
      <c r="A44" s="10" t="s">
        <v>202</v>
      </c>
      <c r="B44" s="16"/>
      <c r="C44" s="11" t="s">
        <v>97</v>
      </c>
      <c r="D44" s="10" t="s">
        <v>98</v>
      </c>
      <c r="E44" s="10">
        <v>10</v>
      </c>
      <c r="F44" s="12">
        <v>287000</v>
      </c>
      <c r="G44" s="12">
        <v>287000</v>
      </c>
      <c r="H44" s="12">
        <v>0</v>
      </c>
      <c r="I44" s="12">
        <v>0</v>
      </c>
    </row>
    <row r="45" spans="1:9" x14ac:dyDescent="0.3">
      <c r="A45" s="61" t="s">
        <v>14</v>
      </c>
      <c r="B45" s="61"/>
      <c r="C45" s="61"/>
      <c r="D45" s="61"/>
      <c r="E45" s="10">
        <v>57</v>
      </c>
      <c r="F45" s="12">
        <f>SUM(F37:F44)</f>
        <v>2799998</v>
      </c>
      <c r="G45" s="12">
        <f>SUM(G37:G44)</f>
        <v>2766665</v>
      </c>
      <c r="H45" s="12">
        <f>SUM(H39:H44)</f>
        <v>0</v>
      </c>
      <c r="I45" s="12">
        <f>SUM(I39:I44)</f>
        <v>0</v>
      </c>
    </row>
    <row r="46" spans="1:9" x14ac:dyDescent="0.3">
      <c r="A46" s="60" t="s">
        <v>109</v>
      </c>
      <c r="B46" s="60"/>
      <c r="C46" s="60"/>
      <c r="D46" s="60"/>
      <c r="E46" s="60"/>
      <c r="F46" s="60"/>
      <c r="G46" s="60"/>
      <c r="H46" s="60"/>
      <c r="I46" s="60"/>
    </row>
    <row r="47" spans="1:9" x14ac:dyDescent="0.3">
      <c r="A47" s="10" t="s">
        <v>121</v>
      </c>
      <c r="B47" s="10" t="s">
        <v>122</v>
      </c>
      <c r="C47" s="10" t="s">
        <v>123</v>
      </c>
      <c r="D47" s="10" t="s">
        <v>124</v>
      </c>
      <c r="E47" s="14" t="s">
        <v>4</v>
      </c>
      <c r="F47" s="10" t="s">
        <v>125</v>
      </c>
      <c r="G47" s="10" t="s">
        <v>126</v>
      </c>
      <c r="H47" s="10" t="s">
        <v>127</v>
      </c>
      <c r="I47" s="10" t="s">
        <v>128</v>
      </c>
    </row>
    <row r="48" spans="1:9" ht="32.6" x14ac:dyDescent="0.3">
      <c r="A48" s="10" t="s">
        <v>203</v>
      </c>
      <c r="B48" s="10" t="s">
        <v>129</v>
      </c>
      <c r="C48" s="11" t="s">
        <v>130</v>
      </c>
      <c r="D48" s="11" t="s">
        <v>131</v>
      </c>
      <c r="E48" s="10">
        <v>5</v>
      </c>
      <c r="F48" s="12">
        <v>300000</v>
      </c>
      <c r="G48" s="12">
        <v>300000</v>
      </c>
      <c r="H48" s="12">
        <v>0</v>
      </c>
      <c r="I48" s="12">
        <v>0</v>
      </c>
    </row>
    <row r="49" spans="1:9" ht="32.6" x14ac:dyDescent="0.3">
      <c r="A49" s="10" t="s">
        <v>204</v>
      </c>
      <c r="B49" s="16" t="s">
        <v>101</v>
      </c>
      <c r="C49" s="11" t="s">
        <v>132</v>
      </c>
      <c r="D49" s="11" t="s">
        <v>145</v>
      </c>
      <c r="E49" s="10">
        <v>5</v>
      </c>
      <c r="F49" s="12">
        <v>290000</v>
      </c>
      <c r="G49" s="12">
        <v>290000</v>
      </c>
      <c r="H49" s="11">
        <v>0</v>
      </c>
      <c r="I49" s="11">
        <v>0</v>
      </c>
    </row>
    <row r="50" spans="1:9" ht="32.6" x14ac:dyDescent="0.3">
      <c r="A50" s="10" t="s">
        <v>205</v>
      </c>
      <c r="B50" s="16"/>
      <c r="C50" s="11" t="s">
        <v>133</v>
      </c>
      <c r="D50" s="11" t="s">
        <v>134</v>
      </c>
      <c r="E50" s="10">
        <v>8</v>
      </c>
      <c r="F50" s="12">
        <v>290000</v>
      </c>
      <c r="G50" s="12">
        <v>290000</v>
      </c>
      <c r="H50" s="12">
        <v>0</v>
      </c>
      <c r="I50" s="12">
        <v>0</v>
      </c>
    </row>
    <row r="51" spans="1:9" ht="32.6" x14ac:dyDescent="0.3">
      <c r="A51" s="11" t="s">
        <v>206</v>
      </c>
      <c r="B51" s="16"/>
      <c r="C51" s="11" t="s">
        <v>31</v>
      </c>
      <c r="D51" s="11" t="s">
        <v>119</v>
      </c>
      <c r="E51" s="10">
        <v>9</v>
      </c>
      <c r="F51" s="12">
        <v>410000</v>
      </c>
      <c r="G51" s="12">
        <v>410000</v>
      </c>
      <c r="H51" s="11">
        <v>0</v>
      </c>
      <c r="I51" s="11">
        <v>0</v>
      </c>
    </row>
    <row r="52" spans="1:9" ht="32.6" x14ac:dyDescent="0.3">
      <c r="A52" s="10" t="s">
        <v>207</v>
      </c>
      <c r="B52" s="16" t="s">
        <v>47</v>
      </c>
      <c r="C52" s="11" t="s">
        <v>135</v>
      </c>
      <c r="D52" s="10" t="s">
        <v>136</v>
      </c>
      <c r="E52" s="10">
        <v>5</v>
      </c>
      <c r="F52" s="12">
        <v>250000</v>
      </c>
      <c r="G52" s="12">
        <v>250000</v>
      </c>
      <c r="H52" s="12">
        <v>0</v>
      </c>
      <c r="I52" s="12">
        <v>0</v>
      </c>
    </row>
    <row r="53" spans="1:9" ht="32.6" x14ac:dyDescent="0.3">
      <c r="A53" s="10" t="s">
        <v>208</v>
      </c>
      <c r="B53" s="16"/>
      <c r="C53" s="11" t="s">
        <v>137</v>
      </c>
      <c r="D53" s="10" t="s">
        <v>136</v>
      </c>
      <c r="E53" s="10">
        <v>5</v>
      </c>
      <c r="F53" s="12">
        <v>250000</v>
      </c>
      <c r="G53" s="12">
        <v>250000</v>
      </c>
      <c r="H53" s="12">
        <v>0</v>
      </c>
      <c r="I53" s="12">
        <v>0</v>
      </c>
    </row>
    <row r="54" spans="1:9" ht="32.6" x14ac:dyDescent="0.3">
      <c r="A54" s="10" t="s">
        <v>209</v>
      </c>
      <c r="B54" s="16" t="s">
        <v>48</v>
      </c>
      <c r="C54" s="11" t="s">
        <v>138</v>
      </c>
      <c r="D54" s="11" t="s">
        <v>139</v>
      </c>
      <c r="E54" s="10">
        <v>5</v>
      </c>
      <c r="F54" s="12">
        <v>211584</v>
      </c>
      <c r="G54" s="12">
        <v>211584</v>
      </c>
      <c r="H54" s="12">
        <v>0</v>
      </c>
      <c r="I54" s="12">
        <v>0</v>
      </c>
    </row>
    <row r="55" spans="1:9" ht="32.6" x14ac:dyDescent="0.3">
      <c r="A55" s="10" t="s">
        <v>210</v>
      </c>
      <c r="B55" s="16"/>
      <c r="C55" s="11" t="s">
        <v>140</v>
      </c>
      <c r="D55" s="11" t="s">
        <v>141</v>
      </c>
      <c r="E55" s="10">
        <v>9</v>
      </c>
      <c r="F55" s="12">
        <v>645430</v>
      </c>
      <c r="G55" s="12">
        <v>645430</v>
      </c>
      <c r="H55" s="12">
        <v>0</v>
      </c>
      <c r="I55" s="12">
        <v>0</v>
      </c>
    </row>
    <row r="56" spans="1:9" ht="48.85" x14ac:dyDescent="0.3">
      <c r="A56" s="10" t="s">
        <v>211</v>
      </c>
      <c r="B56" s="16"/>
      <c r="C56" s="11" t="s">
        <v>142</v>
      </c>
      <c r="D56" s="10" t="s">
        <v>143</v>
      </c>
      <c r="E56" s="10">
        <v>10</v>
      </c>
      <c r="F56" s="12">
        <v>307965</v>
      </c>
      <c r="G56" s="12">
        <v>307621</v>
      </c>
      <c r="H56" s="12">
        <v>0</v>
      </c>
      <c r="I56" s="12">
        <v>0</v>
      </c>
    </row>
    <row r="57" spans="1:9" x14ac:dyDescent="0.3">
      <c r="A57" s="61" t="s">
        <v>144</v>
      </c>
      <c r="B57" s="61"/>
      <c r="C57" s="61"/>
      <c r="D57" s="61"/>
      <c r="E57" s="10">
        <v>61</v>
      </c>
      <c r="F57" s="12">
        <f>SUM(F48:F56)</f>
        <v>2954979</v>
      </c>
      <c r="G57" s="12">
        <f>SUM(G48:G56)</f>
        <v>2954635</v>
      </c>
      <c r="H57" s="12">
        <f>SUM(H52:H56)</f>
        <v>0</v>
      </c>
      <c r="I57" s="12">
        <f>SUM(I52:I56)</f>
        <v>0</v>
      </c>
    </row>
    <row r="58" spans="1:9" x14ac:dyDescent="0.3">
      <c r="A58" s="60" t="s">
        <v>146</v>
      </c>
      <c r="B58" s="60"/>
      <c r="C58" s="60"/>
      <c r="D58" s="60"/>
      <c r="E58" s="60"/>
      <c r="F58" s="60"/>
      <c r="G58" s="60"/>
      <c r="H58" s="60"/>
      <c r="I58" s="60"/>
    </row>
    <row r="59" spans="1:9" x14ac:dyDescent="0.3">
      <c r="A59" s="10" t="s">
        <v>1</v>
      </c>
      <c r="B59" s="10" t="s">
        <v>45</v>
      </c>
      <c r="C59" s="10" t="s">
        <v>2</v>
      </c>
      <c r="D59" s="10" t="s">
        <v>3</v>
      </c>
      <c r="E59" s="14" t="s">
        <v>4</v>
      </c>
      <c r="F59" s="10" t="s">
        <v>23</v>
      </c>
      <c r="G59" s="10" t="s">
        <v>24</v>
      </c>
      <c r="H59" s="10" t="s">
        <v>25</v>
      </c>
      <c r="I59" s="10" t="s">
        <v>26</v>
      </c>
    </row>
    <row r="60" spans="1:9" ht="32.6" x14ac:dyDescent="0.3">
      <c r="A60" s="10" t="s">
        <v>212</v>
      </c>
      <c r="B60" s="10" t="s">
        <v>46</v>
      </c>
      <c r="C60" s="11" t="s">
        <v>147</v>
      </c>
      <c r="D60" s="11" t="s">
        <v>13</v>
      </c>
      <c r="E60" s="10" t="s">
        <v>221</v>
      </c>
      <c r="F60" s="12">
        <v>240000</v>
      </c>
      <c r="G60" s="12">
        <v>5</v>
      </c>
      <c r="H60" s="12">
        <v>0</v>
      </c>
      <c r="I60" s="12">
        <v>0</v>
      </c>
    </row>
    <row r="61" spans="1:9" ht="32.6" x14ac:dyDescent="0.3">
      <c r="A61" s="10" t="s">
        <v>213</v>
      </c>
      <c r="B61" s="16" t="s">
        <v>47</v>
      </c>
      <c r="C61" s="11" t="s">
        <v>148</v>
      </c>
      <c r="D61" s="11" t="s">
        <v>8</v>
      </c>
      <c r="E61" s="10">
        <v>6</v>
      </c>
      <c r="F61" s="12">
        <v>140000</v>
      </c>
      <c r="G61" s="12">
        <v>140000</v>
      </c>
      <c r="H61" s="12">
        <v>0</v>
      </c>
      <c r="I61" s="12">
        <v>0</v>
      </c>
    </row>
    <row r="62" spans="1:9" ht="32.6" x14ac:dyDescent="0.3">
      <c r="A62" s="10" t="s">
        <v>214</v>
      </c>
      <c r="B62" s="16"/>
      <c r="C62" s="11" t="s">
        <v>87</v>
      </c>
      <c r="D62" s="11" t="s">
        <v>8</v>
      </c>
      <c r="E62" s="10">
        <v>10</v>
      </c>
      <c r="F62" s="12">
        <v>220000</v>
      </c>
      <c r="G62" s="12">
        <v>220000</v>
      </c>
      <c r="H62" s="12">
        <v>0</v>
      </c>
      <c r="I62" s="12">
        <v>0</v>
      </c>
    </row>
    <row r="63" spans="1:9" ht="32.6" x14ac:dyDescent="0.3">
      <c r="A63" s="10" t="s">
        <v>215</v>
      </c>
      <c r="B63" s="16"/>
      <c r="C63" s="11" t="s">
        <v>149</v>
      </c>
      <c r="D63" s="11" t="s">
        <v>10</v>
      </c>
      <c r="E63" s="10">
        <v>5</v>
      </c>
      <c r="F63" s="12">
        <v>120000</v>
      </c>
      <c r="G63" s="12">
        <v>120000</v>
      </c>
      <c r="H63" s="12">
        <v>0</v>
      </c>
      <c r="I63" s="12">
        <v>0</v>
      </c>
    </row>
    <row r="64" spans="1:9" ht="32.6" x14ac:dyDescent="0.3">
      <c r="A64" s="10" t="s">
        <v>216</v>
      </c>
      <c r="B64" s="10" t="s">
        <v>48</v>
      </c>
      <c r="C64" s="11" t="s">
        <v>150</v>
      </c>
      <c r="D64" s="11" t="s">
        <v>151</v>
      </c>
      <c r="E64" s="10">
        <v>12</v>
      </c>
      <c r="F64" s="12">
        <v>260000</v>
      </c>
      <c r="G64" s="12">
        <v>260000</v>
      </c>
      <c r="H64" s="12">
        <v>0</v>
      </c>
      <c r="I64" s="12">
        <v>0</v>
      </c>
    </row>
    <row r="65" spans="1:9" x14ac:dyDescent="0.3">
      <c r="A65" s="61" t="s">
        <v>14</v>
      </c>
      <c r="B65" s="61"/>
      <c r="C65" s="61"/>
      <c r="D65" s="61"/>
      <c r="E65" s="10">
        <v>38</v>
      </c>
      <c r="F65" s="12">
        <f>SUM(F60:F64)</f>
        <v>980000</v>
      </c>
      <c r="G65" s="12">
        <f>SUM(G60:G64)</f>
        <v>740005</v>
      </c>
      <c r="H65" s="12">
        <f>SUM(H60:H64)</f>
        <v>0</v>
      </c>
      <c r="I65" s="12">
        <f>SUM(I60:I64)</f>
        <v>0</v>
      </c>
    </row>
    <row r="66" spans="1:9" x14ac:dyDescent="0.3">
      <c r="A66" s="60" t="s">
        <v>152</v>
      </c>
      <c r="B66" s="60"/>
      <c r="C66" s="60"/>
      <c r="D66" s="60"/>
      <c r="E66" s="60"/>
      <c r="F66" s="60"/>
      <c r="G66" s="60"/>
      <c r="H66" s="60"/>
      <c r="I66" s="60"/>
    </row>
    <row r="67" spans="1:9" x14ac:dyDescent="0.3">
      <c r="A67" s="63" t="s">
        <v>217</v>
      </c>
      <c r="B67" s="63"/>
      <c r="C67" s="63"/>
      <c r="D67" s="63"/>
      <c r="E67" s="63"/>
      <c r="F67" s="63"/>
      <c r="G67" s="63"/>
      <c r="H67" s="63"/>
      <c r="I67" s="63"/>
    </row>
    <row r="68" spans="1:9" x14ac:dyDescent="0.3">
      <c r="A68" s="10" t="s">
        <v>1</v>
      </c>
      <c r="B68" s="10" t="s">
        <v>45</v>
      </c>
      <c r="C68" s="10" t="s">
        <v>2</v>
      </c>
      <c r="D68" s="10" t="s">
        <v>3</v>
      </c>
      <c r="E68" s="14" t="s">
        <v>4</v>
      </c>
      <c r="F68" s="10" t="s">
        <v>23</v>
      </c>
      <c r="G68" s="10" t="s">
        <v>24</v>
      </c>
      <c r="H68" s="10" t="s">
        <v>25</v>
      </c>
      <c r="I68" s="10" t="s">
        <v>26</v>
      </c>
    </row>
    <row r="69" spans="1:9" ht="32.6" x14ac:dyDescent="0.3">
      <c r="A69" s="10" t="s">
        <v>166</v>
      </c>
      <c r="B69" s="16" t="s">
        <v>48</v>
      </c>
      <c r="C69" s="11" t="s">
        <v>154</v>
      </c>
      <c r="D69" s="11" t="s">
        <v>49</v>
      </c>
      <c r="E69" s="10">
        <v>5</v>
      </c>
      <c r="F69" s="12">
        <v>72000</v>
      </c>
      <c r="G69" s="12">
        <v>72000</v>
      </c>
      <c r="H69" s="12">
        <v>0</v>
      </c>
      <c r="I69" s="12">
        <v>0</v>
      </c>
    </row>
    <row r="70" spans="1:9" ht="48.85" x14ac:dyDescent="0.3">
      <c r="A70" s="10" t="s">
        <v>165</v>
      </c>
      <c r="B70" s="16"/>
      <c r="C70" s="11" t="s">
        <v>155</v>
      </c>
      <c r="D70" s="11" t="s">
        <v>161</v>
      </c>
      <c r="E70" s="10">
        <v>7</v>
      </c>
      <c r="F70" s="12">
        <v>120000</v>
      </c>
      <c r="G70" s="12">
        <v>96000</v>
      </c>
      <c r="H70" s="12">
        <v>0</v>
      </c>
      <c r="I70" s="12">
        <v>0</v>
      </c>
    </row>
    <row r="71" spans="1:9" ht="32.6" x14ac:dyDescent="0.3">
      <c r="A71" s="10" t="s">
        <v>164</v>
      </c>
      <c r="B71" s="16"/>
      <c r="C71" s="11" t="s">
        <v>156</v>
      </c>
      <c r="D71" s="11" t="s">
        <v>151</v>
      </c>
      <c r="E71" s="10">
        <v>6</v>
      </c>
      <c r="F71" s="12">
        <v>242000</v>
      </c>
      <c r="G71" s="12">
        <v>154000</v>
      </c>
      <c r="H71" s="12">
        <v>0</v>
      </c>
      <c r="I71" s="12">
        <v>0</v>
      </c>
    </row>
    <row r="72" spans="1:9" ht="32.6" x14ac:dyDescent="0.3">
      <c r="A72" s="10" t="s">
        <v>163</v>
      </c>
      <c r="B72" s="10" t="s">
        <v>153</v>
      </c>
      <c r="C72" s="11" t="s">
        <v>157</v>
      </c>
      <c r="D72" s="11" t="s">
        <v>74</v>
      </c>
      <c r="E72" s="10">
        <v>9</v>
      </c>
      <c r="F72" s="12">
        <v>220000</v>
      </c>
      <c r="G72" s="12">
        <v>240000</v>
      </c>
      <c r="H72" s="12">
        <v>0</v>
      </c>
      <c r="I72" s="12">
        <v>0</v>
      </c>
    </row>
    <row r="73" spans="1:9" ht="48.85" x14ac:dyDescent="0.3">
      <c r="A73" s="10" t="s">
        <v>167</v>
      </c>
      <c r="B73" s="16" t="s">
        <v>47</v>
      </c>
      <c r="C73" s="11" t="s">
        <v>158</v>
      </c>
      <c r="D73" s="11" t="s">
        <v>162</v>
      </c>
      <c r="E73" s="10">
        <v>5</v>
      </c>
      <c r="F73" s="12">
        <v>72000</v>
      </c>
      <c r="G73" s="12">
        <v>72000</v>
      </c>
      <c r="H73" s="12">
        <v>0</v>
      </c>
      <c r="I73" s="12">
        <v>0</v>
      </c>
    </row>
    <row r="74" spans="1:9" ht="48.85" x14ac:dyDescent="0.3">
      <c r="A74" s="10" t="s">
        <v>168</v>
      </c>
      <c r="B74" s="16"/>
      <c r="C74" s="11" t="s">
        <v>160</v>
      </c>
      <c r="D74" s="11" t="s">
        <v>8</v>
      </c>
      <c r="E74" s="10">
        <v>7</v>
      </c>
      <c r="F74" s="12">
        <v>176000</v>
      </c>
      <c r="G74" s="12">
        <v>176000</v>
      </c>
      <c r="H74" s="12">
        <v>0</v>
      </c>
      <c r="I74" s="12">
        <v>0</v>
      </c>
    </row>
    <row r="75" spans="1:9" ht="32.6" x14ac:dyDescent="0.3">
      <c r="A75" s="10" t="s">
        <v>169</v>
      </c>
      <c r="B75" s="16"/>
      <c r="C75" s="11" t="s">
        <v>159</v>
      </c>
      <c r="D75" s="11" t="s">
        <v>8</v>
      </c>
      <c r="E75" s="10">
        <v>10</v>
      </c>
      <c r="F75" s="12">
        <v>242000</v>
      </c>
      <c r="G75" s="12">
        <v>242000</v>
      </c>
      <c r="H75" s="12">
        <v>0</v>
      </c>
      <c r="I75" s="12">
        <v>0</v>
      </c>
    </row>
    <row r="76" spans="1:9" x14ac:dyDescent="0.3">
      <c r="A76" s="63" t="s">
        <v>218</v>
      </c>
      <c r="B76" s="63"/>
      <c r="C76" s="63"/>
      <c r="D76" s="63"/>
      <c r="E76" s="63"/>
      <c r="F76" s="63"/>
      <c r="G76" s="63"/>
      <c r="H76" s="63"/>
      <c r="I76" s="63"/>
    </row>
    <row r="77" spans="1:9" ht="48.85" x14ac:dyDescent="0.3">
      <c r="A77" s="10" t="s">
        <v>229</v>
      </c>
      <c r="B77" s="16" t="s">
        <v>48</v>
      </c>
      <c r="C77" s="11" t="s">
        <v>222</v>
      </c>
      <c r="D77" s="11" t="s">
        <v>151</v>
      </c>
      <c r="E77" s="11" t="s">
        <v>225</v>
      </c>
      <c r="F77" s="12">
        <v>198000</v>
      </c>
      <c r="G77" s="12">
        <v>176000</v>
      </c>
      <c r="H77" s="12">
        <f t="shared" ref="H77:I79" si="0">SUM(H66:H70)</f>
        <v>0</v>
      </c>
      <c r="I77" s="12">
        <f t="shared" si="0"/>
        <v>0</v>
      </c>
    </row>
    <row r="78" spans="1:9" ht="48.85" x14ac:dyDescent="0.3">
      <c r="A78" s="10" t="s">
        <v>230</v>
      </c>
      <c r="B78" s="16"/>
      <c r="C78" s="11" t="s">
        <v>223</v>
      </c>
      <c r="D78" s="11" t="s">
        <v>7</v>
      </c>
      <c r="E78" s="11" t="s">
        <v>226</v>
      </c>
      <c r="F78" s="12">
        <v>120000</v>
      </c>
      <c r="G78" s="12">
        <v>198000</v>
      </c>
      <c r="H78" s="12">
        <f t="shared" si="0"/>
        <v>0</v>
      </c>
      <c r="I78" s="12">
        <f t="shared" si="0"/>
        <v>0</v>
      </c>
    </row>
    <row r="79" spans="1:9" ht="32.6" x14ac:dyDescent="0.3">
      <c r="A79" s="10" t="s">
        <v>231</v>
      </c>
      <c r="B79" s="11" t="s">
        <v>219</v>
      </c>
      <c r="C79" s="11" t="s">
        <v>224</v>
      </c>
      <c r="D79" s="11" t="s">
        <v>228</v>
      </c>
      <c r="E79" s="11" t="s">
        <v>227</v>
      </c>
      <c r="F79" s="12">
        <v>132000</v>
      </c>
      <c r="G79" s="12">
        <v>94000</v>
      </c>
      <c r="H79" s="12">
        <f t="shared" si="0"/>
        <v>0</v>
      </c>
      <c r="I79" s="12">
        <f t="shared" si="0"/>
        <v>0</v>
      </c>
    </row>
    <row r="80" spans="1:9" x14ac:dyDescent="0.3">
      <c r="A80" s="61" t="s">
        <v>14</v>
      </c>
      <c r="B80" s="61"/>
      <c r="C80" s="61"/>
      <c r="D80" s="61"/>
      <c r="E80" s="10">
        <v>70</v>
      </c>
      <c r="F80" s="12">
        <f>SUM(F69:F79)</f>
        <v>1594000</v>
      </c>
      <c r="G80" s="12">
        <f>SUM(G69:G79)</f>
        <v>1520000</v>
      </c>
      <c r="H80" s="12">
        <f>SUM(H69:H73)</f>
        <v>0</v>
      </c>
      <c r="I80" s="12">
        <f>SUM(I69:I73)</f>
        <v>0</v>
      </c>
    </row>
    <row r="81" spans="1:9" x14ac:dyDescent="0.3">
      <c r="A81" s="60" t="s">
        <v>232</v>
      </c>
      <c r="B81" s="60"/>
      <c r="C81" s="60"/>
      <c r="D81" s="60"/>
      <c r="E81" s="60"/>
      <c r="F81" s="60"/>
      <c r="G81" s="60"/>
      <c r="H81" s="60"/>
      <c r="I81" s="60"/>
    </row>
    <row r="82" spans="1:9" x14ac:dyDescent="0.3">
      <c r="A82" s="63" t="s">
        <v>217</v>
      </c>
      <c r="B82" s="63"/>
      <c r="C82" s="63"/>
      <c r="D82" s="63"/>
      <c r="E82" s="63"/>
      <c r="F82" s="63"/>
      <c r="G82" s="63"/>
      <c r="H82" s="63"/>
      <c r="I82" s="63"/>
    </row>
    <row r="83" spans="1:9" x14ac:dyDescent="0.3">
      <c r="A83" s="10" t="s">
        <v>1</v>
      </c>
      <c r="B83" s="10" t="s">
        <v>45</v>
      </c>
      <c r="C83" s="10" t="s">
        <v>2</v>
      </c>
      <c r="D83" s="10" t="s">
        <v>3</v>
      </c>
      <c r="E83" s="14" t="s">
        <v>4</v>
      </c>
      <c r="F83" s="10" t="s">
        <v>23</v>
      </c>
      <c r="G83" s="10" t="s">
        <v>24</v>
      </c>
      <c r="H83" s="10" t="s">
        <v>25</v>
      </c>
      <c r="I83" s="10" t="s">
        <v>26</v>
      </c>
    </row>
    <row r="84" spans="1:9" ht="48.85" x14ac:dyDescent="0.3">
      <c r="A84" s="11" t="s">
        <v>238</v>
      </c>
      <c r="B84" s="11" t="s">
        <v>219</v>
      </c>
      <c r="C84" s="11" t="s">
        <v>233</v>
      </c>
      <c r="D84" s="11" t="s">
        <v>239</v>
      </c>
      <c r="E84" s="12">
        <v>6</v>
      </c>
      <c r="F84" s="12">
        <v>185000</v>
      </c>
      <c r="G84" s="12">
        <v>185000</v>
      </c>
      <c r="H84" s="12">
        <f t="shared" ref="H84:I84" si="1">SUM(H73:H77)</f>
        <v>0</v>
      </c>
      <c r="I84" s="12">
        <f t="shared" si="1"/>
        <v>0</v>
      </c>
    </row>
    <row r="85" spans="1:9" ht="32.6" x14ac:dyDescent="0.3">
      <c r="A85" s="11" t="s">
        <v>240</v>
      </c>
      <c r="B85" s="11" t="s">
        <v>219</v>
      </c>
      <c r="C85" s="11" t="s">
        <v>234</v>
      </c>
      <c r="D85" s="11" t="s">
        <v>228</v>
      </c>
      <c r="E85" s="12">
        <v>5</v>
      </c>
      <c r="F85" s="12">
        <v>150000</v>
      </c>
      <c r="G85" s="12">
        <v>150000</v>
      </c>
      <c r="H85" s="12">
        <f t="shared" ref="H85:I85" si="2">SUM(H74:H78)</f>
        <v>0</v>
      </c>
      <c r="I85" s="12">
        <f t="shared" si="2"/>
        <v>0</v>
      </c>
    </row>
    <row r="86" spans="1:9" ht="32.6" x14ac:dyDescent="0.3">
      <c r="A86" s="11" t="s">
        <v>241</v>
      </c>
      <c r="B86" s="11" t="s">
        <v>47</v>
      </c>
      <c r="C86" s="11" t="s">
        <v>235</v>
      </c>
      <c r="D86" s="11" t="s">
        <v>8</v>
      </c>
      <c r="E86" s="12">
        <v>6</v>
      </c>
      <c r="F86" s="12">
        <v>175000</v>
      </c>
      <c r="G86" s="12">
        <v>175000</v>
      </c>
      <c r="H86" s="12">
        <f t="shared" ref="H86:I86" si="3">SUM(H75:H79)</f>
        <v>0</v>
      </c>
      <c r="I86" s="12">
        <f t="shared" si="3"/>
        <v>0</v>
      </c>
    </row>
    <row r="87" spans="1:9" x14ac:dyDescent="0.3">
      <c r="A87" s="11" t="s">
        <v>242</v>
      </c>
      <c r="B87" s="11" t="s">
        <v>47</v>
      </c>
      <c r="C87" s="11" t="s">
        <v>236</v>
      </c>
      <c r="D87" s="11" t="s">
        <v>8</v>
      </c>
      <c r="E87" s="12">
        <v>6</v>
      </c>
      <c r="F87" s="12">
        <v>175000</v>
      </c>
      <c r="G87" s="12">
        <v>175000</v>
      </c>
      <c r="H87" s="12">
        <f t="shared" ref="H87:I87" si="4">SUM(H76:H80)</f>
        <v>0</v>
      </c>
      <c r="I87" s="12">
        <f t="shared" si="4"/>
        <v>0</v>
      </c>
    </row>
    <row r="88" spans="1:9" ht="15.65" customHeight="1" x14ac:dyDescent="0.3">
      <c r="A88" s="61" t="s">
        <v>14</v>
      </c>
      <c r="B88" s="61"/>
      <c r="C88" s="61"/>
      <c r="D88" s="61"/>
      <c r="E88" s="10">
        <v>23</v>
      </c>
      <c r="F88" s="12">
        <f>SUM(F84:F87)</f>
        <v>685000</v>
      </c>
      <c r="G88" s="12">
        <f>SUM(G84:G87)</f>
        <v>685000</v>
      </c>
      <c r="H88" s="12">
        <f>SUM(H84:H87)</f>
        <v>0</v>
      </c>
      <c r="I88" s="12">
        <f>SUM(I84:I87)</f>
        <v>0</v>
      </c>
    </row>
  </sheetData>
  <mergeCells count="42">
    <mergeCell ref="A88:D88"/>
    <mergeCell ref="B77:B78"/>
    <mergeCell ref="A81:I81"/>
    <mergeCell ref="A82:I82"/>
    <mergeCell ref="A76:I76"/>
    <mergeCell ref="B4:B5"/>
    <mergeCell ref="B6:B7"/>
    <mergeCell ref="B8:B9"/>
    <mergeCell ref="B10:B12"/>
    <mergeCell ref="B15:B16"/>
    <mergeCell ref="B17:B18"/>
    <mergeCell ref="B19:B21"/>
    <mergeCell ref="B22:B24"/>
    <mergeCell ref="B28:B29"/>
    <mergeCell ref="B37:B38"/>
    <mergeCell ref="B39:B40"/>
    <mergeCell ref="B41:B44"/>
    <mergeCell ref="B49:B51"/>
    <mergeCell ref="B52:B53"/>
    <mergeCell ref="B54:B56"/>
    <mergeCell ref="B61:B63"/>
    <mergeCell ref="B69:B71"/>
    <mergeCell ref="B73:B75"/>
    <mergeCell ref="A65:D65"/>
    <mergeCell ref="A67:I67"/>
    <mergeCell ref="A58:I58"/>
    <mergeCell ref="A33:I33"/>
    <mergeCell ref="A35:D35"/>
    <mergeCell ref="A32:D32"/>
    <mergeCell ref="F28:F29"/>
    <mergeCell ref="A26:I26"/>
    <mergeCell ref="A25:D25"/>
    <mergeCell ref="A1:I1"/>
    <mergeCell ref="A2:I2"/>
    <mergeCell ref="A14:I14"/>
    <mergeCell ref="A13:D13"/>
    <mergeCell ref="A36:I36"/>
    <mergeCell ref="A45:D45"/>
    <mergeCell ref="A46:I46"/>
    <mergeCell ref="A57:D57"/>
    <mergeCell ref="A66:I66"/>
    <mergeCell ref="A80:D8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7275-04D3-4CDA-96F5-E3B81F30CC9B}">
  <dimension ref="A1:H8"/>
  <sheetViews>
    <sheetView workbookViewId="0">
      <selection activeCell="A2" sqref="A2:H2"/>
    </sheetView>
  </sheetViews>
  <sheetFormatPr defaultRowHeight="16.3" x14ac:dyDescent="0.3"/>
  <cols>
    <col min="1" max="1" width="20.44140625" bestFit="1" customWidth="1"/>
    <col min="2" max="2" width="15.109375" customWidth="1"/>
    <col min="3" max="4" width="18" bestFit="1" customWidth="1"/>
  </cols>
  <sheetData>
    <row r="1" spans="1:8" x14ac:dyDescent="0.3">
      <c r="A1" s="44" t="s">
        <v>108</v>
      </c>
      <c r="B1" s="44"/>
      <c r="C1" s="44"/>
      <c r="D1" s="44"/>
      <c r="E1" s="44"/>
      <c r="F1" s="44"/>
      <c r="G1" s="44"/>
      <c r="H1" s="44"/>
    </row>
    <row r="2" spans="1:8" x14ac:dyDescent="0.3">
      <c r="A2" s="43" t="s">
        <v>232</v>
      </c>
      <c r="B2" s="43"/>
      <c r="C2" s="43"/>
      <c r="D2" s="43"/>
      <c r="E2" s="43"/>
      <c r="F2" s="43"/>
      <c r="G2" s="43"/>
      <c r="H2" s="43"/>
    </row>
    <row r="3" spans="1:8" x14ac:dyDescent="0.3">
      <c r="A3" s="13" t="s">
        <v>45</v>
      </c>
      <c r="B3" s="13" t="s">
        <v>3</v>
      </c>
      <c r="C3" s="13" t="s">
        <v>23</v>
      </c>
      <c r="D3" s="13" t="s">
        <v>24</v>
      </c>
      <c r="E3" s="46" t="s">
        <v>25</v>
      </c>
      <c r="F3" s="46"/>
      <c r="G3" s="46" t="s">
        <v>26</v>
      </c>
      <c r="H3" s="46"/>
    </row>
    <row r="4" spans="1:8" x14ac:dyDescent="0.3">
      <c r="A4" s="64" t="s">
        <v>46</v>
      </c>
      <c r="B4" s="12" t="s">
        <v>237</v>
      </c>
      <c r="C4" s="12">
        <v>185000</v>
      </c>
      <c r="D4" s="12">
        <v>185000</v>
      </c>
      <c r="E4" s="15">
        <v>0</v>
      </c>
      <c r="F4" s="16"/>
      <c r="G4" s="15">
        <v>0</v>
      </c>
      <c r="H4" s="16"/>
    </row>
    <row r="5" spans="1:8" x14ac:dyDescent="0.3">
      <c r="A5" s="65"/>
      <c r="B5" s="12" t="s">
        <v>220</v>
      </c>
      <c r="C5" s="12">
        <v>150000</v>
      </c>
      <c r="D5" s="12">
        <v>150000</v>
      </c>
      <c r="E5" s="15">
        <v>0</v>
      </c>
      <c r="F5" s="16"/>
      <c r="G5" s="15">
        <v>0</v>
      </c>
      <c r="H5" s="16"/>
    </row>
    <row r="6" spans="1:8" x14ac:dyDescent="0.3">
      <c r="A6" s="64" t="s">
        <v>47</v>
      </c>
      <c r="B6" s="12" t="s">
        <v>8</v>
      </c>
      <c r="C6" s="12">
        <v>175000</v>
      </c>
      <c r="D6" s="12">
        <v>175000</v>
      </c>
      <c r="E6" s="15">
        <v>0</v>
      </c>
      <c r="F6" s="16"/>
      <c r="G6" s="15">
        <v>0</v>
      </c>
      <c r="H6" s="16"/>
    </row>
    <row r="7" spans="1:8" x14ac:dyDescent="0.3">
      <c r="A7" s="65"/>
      <c r="B7" s="12" t="s">
        <v>8</v>
      </c>
      <c r="C7" s="12">
        <v>175000</v>
      </c>
      <c r="D7" s="12">
        <v>175000</v>
      </c>
      <c r="E7" s="15">
        <v>0</v>
      </c>
      <c r="F7" s="16"/>
      <c r="G7" s="15">
        <v>0</v>
      </c>
      <c r="H7" s="16"/>
    </row>
    <row r="8" spans="1:8" x14ac:dyDescent="0.3">
      <c r="A8" s="43" t="s">
        <v>58</v>
      </c>
      <c r="B8" s="43"/>
      <c r="C8" s="12">
        <f>SUM(C4:C7)</f>
        <v>685000</v>
      </c>
      <c r="D8" s="12">
        <f>SUM(D4:D7)</f>
        <v>685000</v>
      </c>
      <c r="E8" s="15">
        <f>SUM(E4:F7)</f>
        <v>0</v>
      </c>
      <c r="F8" s="16"/>
      <c r="G8" s="15">
        <f>SUM(G4:H7)</f>
        <v>0</v>
      </c>
      <c r="H8" s="16"/>
    </row>
  </sheetData>
  <mergeCells count="17">
    <mergeCell ref="A8:B8"/>
    <mergeCell ref="E8:F8"/>
    <mergeCell ref="G8:H8"/>
    <mergeCell ref="A4:A5"/>
    <mergeCell ref="E4:F4"/>
    <mergeCell ref="G4:H4"/>
    <mergeCell ref="E5:F5"/>
    <mergeCell ref="G5:H5"/>
    <mergeCell ref="A6:A7"/>
    <mergeCell ref="E6:F6"/>
    <mergeCell ref="G6:H6"/>
    <mergeCell ref="E7:F7"/>
    <mergeCell ref="G7:H7"/>
    <mergeCell ref="A1:H1"/>
    <mergeCell ref="A2:H2"/>
    <mergeCell ref="E3:F3"/>
    <mergeCell ref="G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workbookViewId="0">
      <selection activeCell="D30" sqref="D30"/>
    </sheetView>
  </sheetViews>
  <sheetFormatPr defaultRowHeight="16.3" x14ac:dyDescent="0.3"/>
  <cols>
    <col min="1" max="1" width="20.44140625" bestFit="1" customWidth="1"/>
  </cols>
  <sheetData>
    <row r="1" spans="1:12" x14ac:dyDescent="0.3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"/>
    </row>
    <row r="2" spans="1:12" x14ac:dyDescent="0.3">
      <c r="A2" s="41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2" x14ac:dyDescent="0.3">
      <c r="A3" s="1" t="s">
        <v>45</v>
      </c>
      <c r="B3" s="33" t="s">
        <v>3</v>
      </c>
      <c r="C3" s="29"/>
      <c r="D3" s="28" t="s">
        <v>23</v>
      </c>
      <c r="E3" s="29"/>
      <c r="F3" s="17" t="s">
        <v>24</v>
      </c>
      <c r="G3" s="18"/>
      <c r="H3" s="28" t="s">
        <v>25</v>
      </c>
      <c r="I3" s="29"/>
      <c r="J3" s="17" t="s">
        <v>26</v>
      </c>
      <c r="K3" s="18"/>
    </row>
    <row r="4" spans="1:12" x14ac:dyDescent="0.3">
      <c r="A4" s="34" t="s">
        <v>60</v>
      </c>
      <c r="B4" s="16" t="s">
        <v>53</v>
      </c>
      <c r="C4" s="16"/>
      <c r="D4" s="27">
        <v>452500</v>
      </c>
      <c r="E4" s="26"/>
      <c r="F4" s="27">
        <v>452500</v>
      </c>
      <c r="G4" s="26"/>
      <c r="H4" s="31">
        <v>50000</v>
      </c>
      <c r="I4" s="18"/>
      <c r="J4" s="31">
        <v>50000</v>
      </c>
      <c r="K4" s="18"/>
    </row>
    <row r="5" spans="1:12" x14ac:dyDescent="0.3">
      <c r="A5" s="35"/>
      <c r="B5" s="16" t="s">
        <v>54</v>
      </c>
      <c r="C5" s="16"/>
      <c r="D5" s="27">
        <v>147500</v>
      </c>
      <c r="E5" s="26"/>
      <c r="F5" s="27">
        <v>147500</v>
      </c>
      <c r="G5" s="26"/>
      <c r="H5" s="31">
        <v>20000</v>
      </c>
      <c r="I5" s="18"/>
      <c r="J5" s="31">
        <v>20000</v>
      </c>
      <c r="K5" s="18"/>
    </row>
    <row r="6" spans="1:12" x14ac:dyDescent="0.3">
      <c r="A6" s="43" t="s">
        <v>58</v>
      </c>
      <c r="B6" s="43"/>
      <c r="C6" s="43"/>
      <c r="D6" s="37">
        <f>SUM(D4:E5)</f>
        <v>600000</v>
      </c>
      <c r="E6" s="38"/>
      <c r="F6" s="37">
        <f>SUM(F4:G5)</f>
        <v>600000</v>
      </c>
      <c r="G6" s="38"/>
      <c r="H6" s="37">
        <f>SUM(H4:I5)</f>
        <v>70000</v>
      </c>
      <c r="I6" s="38"/>
      <c r="J6" s="37">
        <f>SUM(J4:K5)</f>
        <v>70000</v>
      </c>
      <c r="K6" s="38"/>
    </row>
    <row r="7" spans="1:12" ht="15.85" customHeight="1" x14ac:dyDescent="0.3">
      <c r="A7" s="3"/>
    </row>
    <row r="8" spans="1:12" x14ac:dyDescent="0.3">
      <c r="A8" s="34" t="s">
        <v>46</v>
      </c>
      <c r="B8" s="16" t="s">
        <v>5</v>
      </c>
      <c r="C8" s="16"/>
      <c r="D8" s="27">
        <v>300000</v>
      </c>
      <c r="E8" s="26"/>
      <c r="F8" s="27">
        <v>300000</v>
      </c>
      <c r="G8" s="26"/>
      <c r="H8" s="31">
        <v>35000</v>
      </c>
      <c r="I8" s="18"/>
      <c r="J8" s="31">
        <v>35000</v>
      </c>
      <c r="K8" s="18"/>
    </row>
    <row r="9" spans="1:12" ht="33.049999999999997" customHeight="1" x14ac:dyDescent="0.3">
      <c r="A9" s="35"/>
      <c r="B9" s="30" t="s">
        <v>13</v>
      </c>
      <c r="C9" s="16"/>
      <c r="D9" s="27">
        <v>300000</v>
      </c>
      <c r="E9" s="26"/>
      <c r="F9" s="27">
        <v>300000</v>
      </c>
      <c r="G9" s="26"/>
      <c r="H9" s="31">
        <v>35000</v>
      </c>
      <c r="I9" s="18"/>
      <c r="J9" s="31">
        <v>35000</v>
      </c>
      <c r="K9" s="18"/>
    </row>
    <row r="10" spans="1:12" ht="16.45" customHeight="1" x14ac:dyDescent="0.3">
      <c r="A10" s="43" t="s">
        <v>58</v>
      </c>
      <c r="B10" s="43"/>
      <c r="C10" s="43"/>
      <c r="D10" s="37">
        <f>SUM(D8:E9)</f>
        <v>600000</v>
      </c>
      <c r="E10" s="38"/>
      <c r="F10" s="37">
        <f>SUM(F8:G9)</f>
        <v>600000</v>
      </c>
      <c r="G10" s="38"/>
      <c r="H10" s="37">
        <f>SUM(H8:I9)</f>
        <v>70000</v>
      </c>
      <c r="I10" s="38"/>
      <c r="J10" s="37">
        <f>SUM(J8:K9)</f>
        <v>70000</v>
      </c>
      <c r="K10" s="38"/>
    </row>
    <row r="12" spans="1:12" x14ac:dyDescent="0.3">
      <c r="A12" s="34" t="s">
        <v>47</v>
      </c>
      <c r="B12" s="17" t="s">
        <v>55</v>
      </c>
      <c r="C12" s="18"/>
      <c r="D12" s="31">
        <v>420000</v>
      </c>
      <c r="E12" s="32"/>
      <c r="F12" s="31">
        <v>420000</v>
      </c>
      <c r="G12" s="32"/>
      <c r="H12" s="31">
        <v>35000</v>
      </c>
      <c r="I12" s="32"/>
      <c r="J12" s="31">
        <v>35000</v>
      </c>
      <c r="K12" s="32"/>
    </row>
    <row r="13" spans="1:12" x14ac:dyDescent="0.3">
      <c r="A13" s="35"/>
      <c r="B13" s="17" t="s">
        <v>10</v>
      </c>
      <c r="C13" s="18"/>
      <c r="D13" s="31">
        <v>180000</v>
      </c>
      <c r="E13" s="32"/>
      <c r="F13" s="31">
        <v>180000</v>
      </c>
      <c r="G13" s="32"/>
      <c r="H13" s="31">
        <v>35000</v>
      </c>
      <c r="I13" s="32"/>
      <c r="J13" s="31">
        <v>35000</v>
      </c>
      <c r="K13" s="32"/>
    </row>
    <row r="14" spans="1:12" x14ac:dyDescent="0.3">
      <c r="A14" s="43" t="s">
        <v>58</v>
      </c>
      <c r="B14" s="43"/>
      <c r="C14" s="43"/>
      <c r="D14" s="37">
        <f>SUM(D12:E13)</f>
        <v>600000</v>
      </c>
      <c r="E14" s="38"/>
      <c r="F14" s="37">
        <f>SUM(F12:G13)</f>
        <v>600000</v>
      </c>
      <c r="G14" s="38"/>
      <c r="H14" s="37">
        <f>SUM(H12:I13)</f>
        <v>70000</v>
      </c>
      <c r="I14" s="38"/>
      <c r="J14" s="37">
        <f>SUM(J12:K13)</f>
        <v>70000</v>
      </c>
      <c r="K14" s="38"/>
    </row>
    <row r="16" spans="1:12" x14ac:dyDescent="0.3">
      <c r="A16" s="34" t="s">
        <v>48</v>
      </c>
      <c r="B16" s="16" t="s">
        <v>56</v>
      </c>
      <c r="C16" s="16"/>
      <c r="D16" s="27">
        <v>200000</v>
      </c>
      <c r="E16" s="26"/>
      <c r="F16" s="27">
        <v>200000</v>
      </c>
      <c r="G16" s="26"/>
      <c r="H16" s="31">
        <v>23333</v>
      </c>
      <c r="I16" s="18"/>
      <c r="J16" s="31">
        <v>23333</v>
      </c>
      <c r="K16" s="18"/>
    </row>
    <row r="17" spans="1:11" x14ac:dyDescent="0.3">
      <c r="A17" s="36"/>
      <c r="B17" s="16" t="s">
        <v>57</v>
      </c>
      <c r="C17" s="16"/>
      <c r="D17" s="27">
        <v>171426</v>
      </c>
      <c r="E17" s="26"/>
      <c r="F17" s="27">
        <v>171426</v>
      </c>
      <c r="G17" s="26"/>
      <c r="H17" s="31">
        <v>23000</v>
      </c>
      <c r="I17" s="18"/>
      <c r="J17" s="31">
        <v>23000</v>
      </c>
      <c r="K17" s="18"/>
    </row>
    <row r="18" spans="1:11" x14ac:dyDescent="0.3">
      <c r="A18" s="35"/>
      <c r="B18" s="16" t="s">
        <v>7</v>
      </c>
      <c r="C18" s="16"/>
      <c r="D18" s="27">
        <v>199998</v>
      </c>
      <c r="E18" s="26"/>
      <c r="F18" s="27">
        <v>199998</v>
      </c>
      <c r="G18" s="26"/>
      <c r="H18" s="31">
        <v>23334</v>
      </c>
      <c r="I18" s="18"/>
      <c r="J18" s="31">
        <v>23334</v>
      </c>
      <c r="K18" s="18"/>
    </row>
    <row r="19" spans="1:11" x14ac:dyDescent="0.3">
      <c r="A19" s="43" t="s">
        <v>58</v>
      </c>
      <c r="B19" s="43"/>
      <c r="C19" s="43"/>
      <c r="D19" s="37">
        <f>SUM(D16:E18)</f>
        <v>571424</v>
      </c>
      <c r="E19" s="38"/>
      <c r="F19" s="37">
        <f>SUM(F16:G18)</f>
        <v>571424</v>
      </c>
      <c r="G19" s="38"/>
      <c r="H19" s="37">
        <f>SUM(H16:I18)</f>
        <v>69667</v>
      </c>
      <c r="I19" s="38"/>
      <c r="J19" s="37">
        <f>SUM(J16:K18)</f>
        <v>69667</v>
      </c>
      <c r="K19" s="38"/>
    </row>
  </sheetData>
  <mergeCells count="76">
    <mergeCell ref="A14:C14"/>
    <mergeCell ref="A12:A13"/>
    <mergeCell ref="B12:C12"/>
    <mergeCell ref="D12:E12"/>
    <mergeCell ref="D13:E13"/>
    <mergeCell ref="D14:E14"/>
    <mergeCell ref="A19:C19"/>
    <mergeCell ref="D19:E19"/>
    <mergeCell ref="F19:G19"/>
    <mergeCell ref="H19:I19"/>
    <mergeCell ref="J19:K19"/>
    <mergeCell ref="A1:K1"/>
    <mergeCell ref="A2:K2"/>
    <mergeCell ref="A10:C10"/>
    <mergeCell ref="D10:E10"/>
    <mergeCell ref="F10:G10"/>
    <mergeCell ref="H10:I10"/>
    <mergeCell ref="J10:K10"/>
    <mergeCell ref="A6:C6"/>
    <mergeCell ref="D6:E6"/>
    <mergeCell ref="F6:G6"/>
    <mergeCell ref="H6:I6"/>
    <mergeCell ref="J6:K6"/>
    <mergeCell ref="H5:I5"/>
    <mergeCell ref="J5:K5"/>
    <mergeCell ref="D8:E8"/>
    <mergeCell ref="F8:G8"/>
    <mergeCell ref="D17:E17"/>
    <mergeCell ref="F17:G17"/>
    <mergeCell ref="H17:I17"/>
    <mergeCell ref="J17:K17"/>
    <mergeCell ref="D18:E18"/>
    <mergeCell ref="F18:G18"/>
    <mergeCell ref="H18:I18"/>
    <mergeCell ref="J18:K18"/>
    <mergeCell ref="F12:G12"/>
    <mergeCell ref="F13:G13"/>
    <mergeCell ref="F14:G14"/>
    <mergeCell ref="H14:I14"/>
    <mergeCell ref="J14:K14"/>
    <mergeCell ref="H9:I9"/>
    <mergeCell ref="J9:K9"/>
    <mergeCell ref="H12:I12"/>
    <mergeCell ref="H13:I13"/>
    <mergeCell ref="J12:K12"/>
    <mergeCell ref="J13:K13"/>
    <mergeCell ref="D3:E3"/>
    <mergeCell ref="F3:G3"/>
    <mergeCell ref="H3:I3"/>
    <mergeCell ref="J3:K3"/>
    <mergeCell ref="D4:E4"/>
    <mergeCell ref="F4:G4"/>
    <mergeCell ref="H4:I4"/>
    <mergeCell ref="J4:K4"/>
    <mergeCell ref="H8:I8"/>
    <mergeCell ref="J8:K8"/>
    <mergeCell ref="D5:E5"/>
    <mergeCell ref="F5:G5"/>
    <mergeCell ref="A16:A18"/>
    <mergeCell ref="B9:C9"/>
    <mergeCell ref="B13:C13"/>
    <mergeCell ref="B16:C16"/>
    <mergeCell ref="B17:C17"/>
    <mergeCell ref="B18:C18"/>
    <mergeCell ref="D16:E16"/>
    <mergeCell ref="F16:G16"/>
    <mergeCell ref="H16:I16"/>
    <mergeCell ref="J16:K16"/>
    <mergeCell ref="D9:E9"/>
    <mergeCell ref="F9:G9"/>
    <mergeCell ref="B3:C3"/>
    <mergeCell ref="B4:C4"/>
    <mergeCell ref="B5:C5"/>
    <mergeCell ref="B8:C8"/>
    <mergeCell ref="A4:A5"/>
    <mergeCell ref="A8:A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"/>
  <sheetViews>
    <sheetView workbookViewId="0">
      <selection activeCell="D30" sqref="D30"/>
    </sheetView>
  </sheetViews>
  <sheetFormatPr defaultRowHeight="16.3" x14ac:dyDescent="0.3"/>
  <cols>
    <col min="1" max="1" width="20.44140625" bestFit="1" customWidth="1"/>
  </cols>
  <sheetData>
    <row r="1" spans="1:11" x14ac:dyDescent="0.3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1" t="s">
        <v>45</v>
      </c>
      <c r="B3" s="16" t="s">
        <v>3</v>
      </c>
      <c r="C3" s="16"/>
      <c r="D3" s="16" t="s">
        <v>23</v>
      </c>
      <c r="E3" s="16"/>
      <c r="F3" s="16" t="s">
        <v>24</v>
      </c>
      <c r="G3" s="16"/>
      <c r="H3" s="16" t="s">
        <v>25</v>
      </c>
      <c r="I3" s="16"/>
      <c r="J3" s="16" t="s">
        <v>26</v>
      </c>
      <c r="K3" s="16"/>
    </row>
    <row r="4" spans="1:11" x14ac:dyDescent="0.3">
      <c r="A4" s="34" t="s">
        <v>60</v>
      </c>
      <c r="B4" s="17" t="s">
        <v>62</v>
      </c>
      <c r="C4" s="18"/>
      <c r="D4" s="27">
        <v>199500</v>
      </c>
      <c r="E4" s="26"/>
      <c r="F4" s="27">
        <v>199500</v>
      </c>
      <c r="G4" s="26"/>
      <c r="H4" s="31">
        <v>26500</v>
      </c>
      <c r="I4" s="18"/>
      <c r="J4" s="31">
        <v>26500</v>
      </c>
      <c r="K4" s="18"/>
    </row>
    <row r="5" spans="1:11" x14ac:dyDescent="0.3">
      <c r="A5" s="35"/>
      <c r="B5" s="16" t="s">
        <v>63</v>
      </c>
      <c r="C5" s="16"/>
      <c r="D5" s="27">
        <v>400500</v>
      </c>
      <c r="E5" s="26"/>
      <c r="F5" s="27">
        <v>400500</v>
      </c>
      <c r="G5" s="26"/>
      <c r="H5" s="31">
        <v>53500</v>
      </c>
      <c r="I5" s="18"/>
      <c r="J5" s="31">
        <v>45910</v>
      </c>
      <c r="K5" s="18"/>
    </row>
    <row r="6" spans="1:11" x14ac:dyDescent="0.3">
      <c r="A6" s="43" t="s">
        <v>58</v>
      </c>
      <c r="B6" s="43"/>
      <c r="C6" s="43"/>
      <c r="D6" s="37">
        <f>SUM(D4:E5)</f>
        <v>600000</v>
      </c>
      <c r="E6" s="38"/>
      <c r="F6" s="37">
        <f>SUM(F4:G5)</f>
        <v>600000</v>
      </c>
      <c r="G6" s="38"/>
      <c r="H6" s="37">
        <f>SUM(H4:I5)</f>
        <v>80000</v>
      </c>
      <c r="I6" s="38"/>
      <c r="J6" s="37">
        <f>SUM(J4:K5)</f>
        <v>72410</v>
      </c>
      <c r="K6" s="38"/>
    </row>
    <row r="8" spans="1:11" x14ac:dyDescent="0.3">
      <c r="A8" s="34" t="s">
        <v>46</v>
      </c>
      <c r="B8" s="25" t="s">
        <v>17</v>
      </c>
      <c r="C8" s="26"/>
      <c r="D8" s="27">
        <v>300000</v>
      </c>
      <c r="E8" s="26"/>
      <c r="F8" s="27">
        <v>300000</v>
      </c>
      <c r="G8" s="26"/>
      <c r="H8" s="31">
        <v>40000</v>
      </c>
      <c r="I8" s="18"/>
      <c r="J8" s="31">
        <v>16475</v>
      </c>
      <c r="K8" s="18"/>
    </row>
    <row r="9" spans="1:11" ht="33.049999999999997" customHeight="1" x14ac:dyDescent="0.3">
      <c r="A9" s="35"/>
      <c r="B9" s="45" t="s">
        <v>19</v>
      </c>
      <c r="C9" s="26"/>
      <c r="D9" s="27">
        <v>300000</v>
      </c>
      <c r="E9" s="26"/>
      <c r="F9" s="27">
        <v>300000</v>
      </c>
      <c r="G9" s="26"/>
      <c r="H9" s="31">
        <v>40000</v>
      </c>
      <c r="I9" s="18"/>
      <c r="J9" s="31">
        <v>40000</v>
      </c>
      <c r="K9" s="18"/>
    </row>
    <row r="10" spans="1:11" x14ac:dyDescent="0.3">
      <c r="A10" s="43" t="s">
        <v>58</v>
      </c>
      <c r="B10" s="43"/>
      <c r="C10" s="43"/>
      <c r="D10" s="37">
        <f>SUM(D8:E9)</f>
        <v>600000</v>
      </c>
      <c r="E10" s="38"/>
      <c r="F10" s="37">
        <f>SUM(F8:G9)</f>
        <v>600000</v>
      </c>
      <c r="G10" s="38"/>
      <c r="H10" s="37">
        <f>SUM(H8:I9)</f>
        <v>80000</v>
      </c>
      <c r="I10" s="38"/>
      <c r="J10" s="37">
        <f>SUM(J8:K9)</f>
        <v>56475</v>
      </c>
      <c r="K10" s="38"/>
    </row>
    <row r="12" spans="1:11" x14ac:dyDescent="0.3">
      <c r="A12" s="34" t="s">
        <v>47</v>
      </c>
      <c r="B12" s="19" t="s">
        <v>55</v>
      </c>
      <c r="C12" s="20"/>
      <c r="D12" s="15">
        <v>240000</v>
      </c>
      <c r="E12" s="16"/>
      <c r="F12" s="15">
        <v>240000</v>
      </c>
      <c r="G12" s="16"/>
      <c r="H12" s="15">
        <v>35000</v>
      </c>
      <c r="I12" s="16"/>
      <c r="J12" s="15">
        <v>35000</v>
      </c>
      <c r="K12" s="16"/>
    </row>
    <row r="13" spans="1:11" x14ac:dyDescent="0.3">
      <c r="A13" s="36"/>
      <c r="B13" s="21"/>
      <c r="C13" s="22"/>
      <c r="D13" s="15">
        <v>180000</v>
      </c>
      <c r="E13" s="16"/>
      <c r="F13" s="15">
        <v>180000</v>
      </c>
      <c r="G13" s="16"/>
      <c r="H13" s="15">
        <v>45000</v>
      </c>
      <c r="I13" s="16"/>
      <c r="J13" s="15">
        <v>45000</v>
      </c>
      <c r="K13" s="16"/>
    </row>
    <row r="14" spans="1:11" x14ac:dyDescent="0.3">
      <c r="A14" s="35"/>
      <c r="B14" s="23"/>
      <c r="C14" s="24"/>
      <c r="D14" s="15">
        <v>180000</v>
      </c>
      <c r="E14" s="16"/>
      <c r="F14" s="15">
        <v>176816</v>
      </c>
      <c r="G14" s="16"/>
      <c r="H14" s="16">
        <v>0</v>
      </c>
      <c r="I14" s="16"/>
      <c r="J14" s="16">
        <v>0</v>
      </c>
      <c r="K14" s="16"/>
    </row>
    <row r="15" spans="1:11" x14ac:dyDescent="0.3">
      <c r="A15" s="43" t="s">
        <v>58</v>
      </c>
      <c r="B15" s="43"/>
      <c r="C15" s="43"/>
      <c r="D15" s="37">
        <f>SUM(D12:E14)</f>
        <v>600000</v>
      </c>
      <c r="E15" s="38"/>
      <c r="F15" s="37">
        <f>SUM(F12:G14)</f>
        <v>596816</v>
      </c>
      <c r="G15" s="38"/>
      <c r="H15" s="37">
        <f>SUM(H12:I14)</f>
        <v>80000</v>
      </c>
      <c r="I15" s="38"/>
      <c r="J15" s="37">
        <f>SUM(J12:K14)</f>
        <v>80000</v>
      </c>
      <c r="K15" s="38"/>
    </row>
    <row r="17" spans="1:11" x14ac:dyDescent="0.3">
      <c r="A17" s="34" t="s">
        <v>48</v>
      </c>
      <c r="B17" s="17" t="s">
        <v>52</v>
      </c>
      <c r="C17" s="18"/>
      <c r="D17" s="27">
        <v>218995</v>
      </c>
      <c r="E17" s="26"/>
      <c r="F17" s="27">
        <v>218995</v>
      </c>
      <c r="G17" s="26"/>
      <c r="H17" s="31">
        <v>28000</v>
      </c>
      <c r="I17" s="18"/>
      <c r="J17" s="31">
        <v>28000</v>
      </c>
      <c r="K17" s="18"/>
    </row>
    <row r="18" spans="1:11" x14ac:dyDescent="0.3">
      <c r="A18" s="36"/>
      <c r="B18" s="17" t="s">
        <v>51</v>
      </c>
      <c r="C18" s="18"/>
      <c r="D18" s="27">
        <v>165000</v>
      </c>
      <c r="E18" s="26"/>
      <c r="F18" s="27">
        <v>165000</v>
      </c>
      <c r="G18" s="26"/>
      <c r="H18" s="31">
        <v>24500</v>
      </c>
      <c r="I18" s="18"/>
      <c r="J18" s="31">
        <v>24500</v>
      </c>
      <c r="K18" s="18"/>
    </row>
    <row r="19" spans="1:11" x14ac:dyDescent="0.3">
      <c r="A19" s="35"/>
      <c r="B19" s="17" t="s">
        <v>61</v>
      </c>
      <c r="C19" s="18"/>
      <c r="D19" s="27">
        <v>216000</v>
      </c>
      <c r="E19" s="26"/>
      <c r="F19" s="27">
        <v>216000</v>
      </c>
      <c r="G19" s="26"/>
      <c r="H19" s="31">
        <v>27500</v>
      </c>
      <c r="I19" s="18"/>
      <c r="J19" s="31">
        <v>26242</v>
      </c>
      <c r="K19" s="18"/>
    </row>
    <row r="20" spans="1:11" x14ac:dyDescent="0.3">
      <c r="A20" s="43" t="s">
        <v>58</v>
      </c>
      <c r="B20" s="43"/>
      <c r="C20" s="43"/>
      <c r="D20" s="37">
        <f>SUM(D17:E19)</f>
        <v>599995</v>
      </c>
      <c r="E20" s="38"/>
      <c r="F20" s="37">
        <f>SUM(F17:G19)</f>
        <v>599995</v>
      </c>
      <c r="G20" s="38"/>
      <c r="H20" s="37">
        <f>SUM(H17:I19)</f>
        <v>80000</v>
      </c>
      <c r="I20" s="38"/>
      <c r="J20" s="37">
        <f>SUM(J17:K19)</f>
        <v>78742</v>
      </c>
      <c r="K20" s="38"/>
    </row>
  </sheetData>
  <mergeCells count="79">
    <mergeCell ref="A20:C20"/>
    <mergeCell ref="D20:E20"/>
    <mergeCell ref="F20:G20"/>
    <mergeCell ref="H20:I20"/>
    <mergeCell ref="J20:K20"/>
    <mergeCell ref="J19:K19"/>
    <mergeCell ref="B12:C14"/>
    <mergeCell ref="D13:E13"/>
    <mergeCell ref="F13:G13"/>
    <mergeCell ref="H13:I13"/>
    <mergeCell ref="J13:K13"/>
    <mergeCell ref="J14:K14"/>
    <mergeCell ref="J17:K17"/>
    <mergeCell ref="J18:K18"/>
    <mergeCell ref="A15:C15"/>
    <mergeCell ref="D15:E15"/>
    <mergeCell ref="F15:G15"/>
    <mergeCell ref="H15:I15"/>
    <mergeCell ref="J15:K15"/>
    <mergeCell ref="A12:A14"/>
    <mergeCell ref="D12:E12"/>
    <mergeCell ref="A17:A19"/>
    <mergeCell ref="B17:C17"/>
    <mergeCell ref="D17:E17"/>
    <mergeCell ref="F17:G17"/>
    <mergeCell ref="H17:I17"/>
    <mergeCell ref="B19:C19"/>
    <mergeCell ref="D19:E19"/>
    <mergeCell ref="F19:G19"/>
    <mergeCell ref="H19:I19"/>
    <mergeCell ref="B18:C18"/>
    <mergeCell ref="D18:E18"/>
    <mergeCell ref="F18:G18"/>
    <mergeCell ref="H18:I18"/>
    <mergeCell ref="F12:G12"/>
    <mergeCell ref="H12:I12"/>
    <mergeCell ref="J12:K12"/>
    <mergeCell ref="D14:E14"/>
    <mergeCell ref="F14:G14"/>
    <mergeCell ref="H14:I14"/>
    <mergeCell ref="J9:K9"/>
    <mergeCell ref="A10:C10"/>
    <mergeCell ref="D10:E10"/>
    <mergeCell ref="F10:G10"/>
    <mergeCell ref="H10:I10"/>
    <mergeCell ref="J10:K10"/>
    <mergeCell ref="A8:A9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5:K5"/>
    <mergeCell ref="A6:C6"/>
    <mergeCell ref="D6:E6"/>
    <mergeCell ref="F6:G6"/>
    <mergeCell ref="H6:I6"/>
    <mergeCell ref="J6:K6"/>
    <mergeCell ref="A4:A5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A1:K1"/>
    <mergeCell ref="A2:K2"/>
    <mergeCell ref="B3:C3"/>
    <mergeCell ref="D3:E3"/>
    <mergeCell ref="F3:G3"/>
    <mergeCell ref="H3:I3"/>
    <mergeCell ref="J3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sqref="A1:K3"/>
    </sheetView>
  </sheetViews>
  <sheetFormatPr defaultRowHeight="16.3" x14ac:dyDescent="0.3"/>
  <cols>
    <col min="1" max="1" width="20.44140625" bestFit="1" customWidth="1"/>
  </cols>
  <sheetData>
    <row r="1" spans="1:11" x14ac:dyDescent="0.3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43" t="s">
        <v>76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5" t="s">
        <v>45</v>
      </c>
      <c r="B3" s="46" t="s">
        <v>3</v>
      </c>
      <c r="C3" s="46"/>
      <c r="D3" s="46" t="s">
        <v>23</v>
      </c>
      <c r="E3" s="46"/>
      <c r="F3" s="46" t="s">
        <v>24</v>
      </c>
      <c r="G3" s="46"/>
      <c r="H3" s="46" t="s">
        <v>25</v>
      </c>
      <c r="I3" s="46"/>
      <c r="J3" s="46" t="s">
        <v>26</v>
      </c>
      <c r="K3" s="46"/>
    </row>
    <row r="4" spans="1:11" x14ac:dyDescent="0.3">
      <c r="A4" s="4" t="s">
        <v>60</v>
      </c>
      <c r="B4" s="16" t="s">
        <v>11</v>
      </c>
      <c r="C4" s="16"/>
      <c r="D4" s="27">
        <v>477500</v>
      </c>
      <c r="E4" s="26"/>
      <c r="F4" s="27">
        <v>477500</v>
      </c>
      <c r="G4" s="26"/>
      <c r="H4" s="31">
        <v>0</v>
      </c>
      <c r="I4" s="18"/>
      <c r="J4" s="31">
        <v>0</v>
      </c>
      <c r="K4" s="18"/>
    </row>
    <row r="5" spans="1:11" x14ac:dyDescent="0.3">
      <c r="A5" s="41" t="s">
        <v>58</v>
      </c>
      <c r="B5" s="42"/>
      <c r="C5" s="47"/>
      <c r="D5" s="37">
        <f>SUM(D4:E4)</f>
        <v>477500</v>
      </c>
      <c r="E5" s="38"/>
      <c r="F5" s="37">
        <f>SUM(F4:G4)</f>
        <v>477500</v>
      </c>
      <c r="G5" s="38"/>
      <c r="H5" s="37">
        <f>SUM(H4:I4)</f>
        <v>0</v>
      </c>
      <c r="I5" s="38"/>
      <c r="J5" s="37">
        <f>SUM(J4:K4)</f>
        <v>0</v>
      </c>
      <c r="K5" s="38"/>
    </row>
    <row r="7" spans="1:11" x14ac:dyDescent="0.3">
      <c r="A7" s="34" t="s">
        <v>46</v>
      </c>
      <c r="B7" s="30" t="s">
        <v>73</v>
      </c>
      <c r="C7" s="16"/>
      <c r="D7" s="48">
        <v>477500</v>
      </c>
      <c r="E7" s="49"/>
      <c r="F7" s="31">
        <v>210000</v>
      </c>
      <c r="G7" s="18"/>
      <c r="H7" s="31">
        <v>0</v>
      </c>
      <c r="I7" s="18"/>
      <c r="J7" s="31">
        <v>0</v>
      </c>
      <c r="K7" s="18"/>
    </row>
    <row r="8" spans="1:11" ht="16.45" customHeight="1" x14ac:dyDescent="0.3">
      <c r="A8" s="35"/>
      <c r="B8" s="30" t="s">
        <v>74</v>
      </c>
      <c r="C8" s="16"/>
      <c r="D8" s="50"/>
      <c r="E8" s="51"/>
      <c r="F8" s="31">
        <v>267498</v>
      </c>
      <c r="G8" s="18"/>
      <c r="H8" s="31">
        <v>0</v>
      </c>
      <c r="I8" s="18"/>
      <c r="J8" s="31">
        <v>0</v>
      </c>
      <c r="K8" s="18"/>
    </row>
    <row r="9" spans="1:11" x14ac:dyDescent="0.3">
      <c r="A9" s="41" t="s">
        <v>58</v>
      </c>
      <c r="B9" s="42"/>
      <c r="C9" s="47"/>
      <c r="D9" s="37">
        <f>SUM(D7:E8)</f>
        <v>477500</v>
      </c>
      <c r="E9" s="38"/>
      <c r="F9" s="37">
        <f>SUM(F7:G8)</f>
        <v>477498</v>
      </c>
      <c r="G9" s="38"/>
      <c r="H9" s="37">
        <f>SUM(H7:I8)</f>
        <v>0</v>
      </c>
      <c r="I9" s="38"/>
      <c r="J9" s="37">
        <f>SUM(J7:K8)</f>
        <v>0</v>
      </c>
      <c r="K9" s="38"/>
    </row>
    <row r="11" spans="1:11" x14ac:dyDescent="0.3">
      <c r="A11" s="4" t="s">
        <v>47</v>
      </c>
      <c r="B11" s="17" t="s">
        <v>8</v>
      </c>
      <c r="C11" s="18"/>
      <c r="D11" s="15">
        <v>477500</v>
      </c>
      <c r="E11" s="16"/>
      <c r="F11" s="15">
        <v>477500</v>
      </c>
      <c r="G11" s="16"/>
      <c r="H11" s="15">
        <v>0</v>
      </c>
      <c r="I11" s="16"/>
      <c r="J11" s="15">
        <v>0</v>
      </c>
      <c r="K11" s="16"/>
    </row>
    <row r="12" spans="1:11" x14ac:dyDescent="0.3">
      <c r="A12" s="41" t="s">
        <v>58</v>
      </c>
      <c r="B12" s="42"/>
      <c r="C12" s="47"/>
      <c r="D12" s="37">
        <f>SUM(D11:E11)</f>
        <v>477500</v>
      </c>
      <c r="E12" s="38"/>
      <c r="F12" s="37">
        <f>SUM(F11:G11)</f>
        <v>477500</v>
      </c>
      <c r="G12" s="38"/>
      <c r="H12" s="37">
        <f>SUM(H11:I11)</f>
        <v>0</v>
      </c>
      <c r="I12" s="38"/>
      <c r="J12" s="37">
        <f>SUM(J11:K11)</f>
        <v>0</v>
      </c>
      <c r="K12" s="38"/>
    </row>
    <row r="14" spans="1:11" x14ac:dyDescent="0.3">
      <c r="A14" s="4" t="s">
        <v>48</v>
      </c>
      <c r="B14" s="17" t="s">
        <v>52</v>
      </c>
      <c r="C14" s="18"/>
      <c r="D14" s="27">
        <v>477500</v>
      </c>
      <c r="E14" s="26"/>
      <c r="F14" s="15">
        <v>476960</v>
      </c>
      <c r="G14" s="16"/>
      <c r="H14" s="31">
        <v>0</v>
      </c>
      <c r="I14" s="18"/>
      <c r="J14" s="31">
        <v>0</v>
      </c>
      <c r="K14" s="18"/>
    </row>
    <row r="15" spans="1:11" x14ac:dyDescent="0.3">
      <c r="A15" s="41" t="s">
        <v>58</v>
      </c>
      <c r="B15" s="42"/>
      <c r="C15" s="47"/>
      <c r="D15" s="37">
        <f>SUM(D14:E14)</f>
        <v>477500</v>
      </c>
      <c r="E15" s="38"/>
      <c r="F15" s="37">
        <f>SUM(F14:G14)</f>
        <v>476960</v>
      </c>
      <c r="G15" s="38"/>
      <c r="H15" s="37">
        <f>SUM(H14:I14)</f>
        <v>0</v>
      </c>
      <c r="I15" s="38"/>
      <c r="J15" s="37">
        <f>SUM(J14:K14)</f>
        <v>0</v>
      </c>
      <c r="K15" s="38"/>
    </row>
  </sheetData>
  <mergeCells count="52">
    <mergeCell ref="B11:C11"/>
    <mergeCell ref="A15:C15"/>
    <mergeCell ref="D15:E15"/>
    <mergeCell ref="F15:G15"/>
    <mergeCell ref="H15:I15"/>
    <mergeCell ref="H11:I11"/>
    <mergeCell ref="J15:K15"/>
    <mergeCell ref="A12:C12"/>
    <mergeCell ref="A9:C9"/>
    <mergeCell ref="A5:C5"/>
    <mergeCell ref="D7:E8"/>
    <mergeCell ref="B14:C14"/>
    <mergeCell ref="D14:E14"/>
    <mergeCell ref="F14:G14"/>
    <mergeCell ref="H14:I14"/>
    <mergeCell ref="J14:K14"/>
    <mergeCell ref="D12:E12"/>
    <mergeCell ref="F12:G12"/>
    <mergeCell ref="H12:I12"/>
    <mergeCell ref="J12:K12"/>
    <mergeCell ref="D11:E11"/>
    <mergeCell ref="F11:G11"/>
    <mergeCell ref="J11:K11"/>
    <mergeCell ref="J8:K8"/>
    <mergeCell ref="D9:E9"/>
    <mergeCell ref="F9:G9"/>
    <mergeCell ref="H9:I9"/>
    <mergeCell ref="J9:K9"/>
    <mergeCell ref="D5:E5"/>
    <mergeCell ref="F5:G5"/>
    <mergeCell ref="H5:I5"/>
    <mergeCell ref="J5:K5"/>
    <mergeCell ref="A7:A8"/>
    <mergeCell ref="B7:C7"/>
    <mergeCell ref="F7:G7"/>
    <mergeCell ref="H7:I7"/>
    <mergeCell ref="J7:K7"/>
    <mergeCell ref="B8:C8"/>
    <mergeCell ref="F8:G8"/>
    <mergeCell ref="H8:I8"/>
    <mergeCell ref="B4:C4"/>
    <mergeCell ref="D4:E4"/>
    <mergeCell ref="F4:G4"/>
    <mergeCell ref="H4:I4"/>
    <mergeCell ref="A1:K1"/>
    <mergeCell ref="A2:K2"/>
    <mergeCell ref="B3:C3"/>
    <mergeCell ref="D3:E3"/>
    <mergeCell ref="F3:G3"/>
    <mergeCell ref="H3:I3"/>
    <mergeCell ref="J3:K3"/>
    <mergeCell ref="J4:K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workbookViewId="0">
      <selection activeCell="D25" sqref="D25"/>
    </sheetView>
  </sheetViews>
  <sheetFormatPr defaultRowHeight="16.3" x14ac:dyDescent="0.3"/>
  <cols>
    <col min="1" max="1" width="20.44140625" bestFit="1" customWidth="1"/>
  </cols>
  <sheetData>
    <row r="1" spans="1:11" x14ac:dyDescent="0.3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43" t="s">
        <v>83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5" t="s">
        <v>45</v>
      </c>
      <c r="B3" s="46" t="s">
        <v>3</v>
      </c>
      <c r="C3" s="46"/>
      <c r="D3" s="46" t="s">
        <v>23</v>
      </c>
      <c r="E3" s="46"/>
      <c r="F3" s="46" t="s">
        <v>24</v>
      </c>
      <c r="G3" s="46"/>
      <c r="H3" s="46" t="s">
        <v>25</v>
      </c>
      <c r="I3" s="46"/>
      <c r="J3" s="46" t="s">
        <v>26</v>
      </c>
      <c r="K3" s="46"/>
    </row>
    <row r="4" spans="1:11" x14ac:dyDescent="0.3">
      <c r="A4" s="4" t="s">
        <v>48</v>
      </c>
      <c r="B4" s="17" t="s">
        <v>82</v>
      </c>
      <c r="C4" s="18"/>
      <c r="D4" s="27">
        <v>299040</v>
      </c>
      <c r="E4" s="26"/>
      <c r="F4" s="27">
        <v>299040</v>
      </c>
      <c r="G4" s="26"/>
      <c r="H4" s="31">
        <v>0</v>
      </c>
      <c r="I4" s="18"/>
      <c r="J4" s="31">
        <v>0</v>
      </c>
      <c r="K4" s="18"/>
    </row>
    <row r="5" spans="1:11" x14ac:dyDescent="0.3">
      <c r="A5" s="41" t="s">
        <v>58</v>
      </c>
      <c r="B5" s="42"/>
      <c r="C5" s="47"/>
      <c r="D5" s="37">
        <f>SUM(D4:E4)</f>
        <v>299040</v>
      </c>
      <c r="E5" s="38"/>
      <c r="F5" s="37">
        <f>SUM(F4:G4)</f>
        <v>299040</v>
      </c>
      <c r="G5" s="38"/>
      <c r="H5" s="37">
        <f>SUM(H4:I4)</f>
        <v>0</v>
      </c>
      <c r="I5" s="38"/>
      <c r="J5" s="37">
        <f>SUM(J4:K4)</f>
        <v>0</v>
      </c>
      <c r="K5" s="38"/>
    </row>
  </sheetData>
  <mergeCells count="17">
    <mergeCell ref="A5:C5"/>
    <mergeCell ref="D5:E5"/>
    <mergeCell ref="F5:G5"/>
    <mergeCell ref="H5:I5"/>
    <mergeCell ref="J5:K5"/>
    <mergeCell ref="B4:C4"/>
    <mergeCell ref="D4:E4"/>
    <mergeCell ref="F4:G4"/>
    <mergeCell ref="H4:I4"/>
    <mergeCell ref="J4:K4"/>
    <mergeCell ref="A1:K1"/>
    <mergeCell ref="A2:K2"/>
    <mergeCell ref="B3:C3"/>
    <mergeCell ref="D3:E3"/>
    <mergeCell ref="F3:G3"/>
    <mergeCell ref="H3:I3"/>
    <mergeCell ref="J3:K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"/>
  <sheetViews>
    <sheetView workbookViewId="0">
      <selection activeCell="K19" sqref="K19"/>
    </sheetView>
  </sheetViews>
  <sheetFormatPr defaultRowHeight="16.3" x14ac:dyDescent="0.3"/>
  <cols>
    <col min="1" max="1" width="20.44140625" bestFit="1" customWidth="1"/>
  </cols>
  <sheetData>
    <row r="1" spans="1:11" x14ac:dyDescent="0.3">
      <c r="A1" s="44" t="s">
        <v>107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43" t="s">
        <v>106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5" t="s">
        <v>45</v>
      </c>
      <c r="B3" s="46" t="s">
        <v>3</v>
      </c>
      <c r="C3" s="46"/>
      <c r="D3" s="46" t="s">
        <v>23</v>
      </c>
      <c r="E3" s="46"/>
      <c r="F3" s="46" t="s">
        <v>24</v>
      </c>
      <c r="G3" s="46"/>
      <c r="H3" s="46" t="s">
        <v>25</v>
      </c>
      <c r="I3" s="46"/>
      <c r="J3" s="46" t="s">
        <v>26</v>
      </c>
      <c r="K3" s="46"/>
    </row>
    <row r="4" spans="1:11" ht="33.049999999999997" customHeight="1" x14ac:dyDescent="0.3">
      <c r="A4" s="16" t="s">
        <v>101</v>
      </c>
      <c r="B4" s="30" t="s">
        <v>100</v>
      </c>
      <c r="C4" s="16"/>
      <c r="D4" s="15">
        <v>320000</v>
      </c>
      <c r="E4" s="16"/>
      <c r="F4" s="15">
        <v>320000</v>
      </c>
      <c r="G4" s="16"/>
      <c r="H4" s="15">
        <v>0</v>
      </c>
      <c r="I4" s="16"/>
      <c r="J4" s="15">
        <v>0</v>
      </c>
      <c r="K4" s="16"/>
    </row>
    <row r="5" spans="1:11" ht="49.5" customHeight="1" x14ac:dyDescent="0.3">
      <c r="A5" s="16"/>
      <c r="B5" s="30" t="s">
        <v>99</v>
      </c>
      <c r="C5" s="16"/>
      <c r="D5" s="15">
        <v>600000</v>
      </c>
      <c r="E5" s="16"/>
      <c r="F5" s="15">
        <v>600000</v>
      </c>
      <c r="G5" s="16"/>
      <c r="H5" s="15">
        <v>0</v>
      </c>
      <c r="I5" s="16"/>
      <c r="J5" s="15">
        <v>0</v>
      </c>
      <c r="K5" s="16"/>
    </row>
    <row r="6" spans="1:11" x14ac:dyDescent="0.3">
      <c r="A6" s="16" t="s">
        <v>67</v>
      </c>
      <c r="B6" s="16" t="s">
        <v>88</v>
      </c>
      <c r="C6" s="16"/>
      <c r="D6" s="15">
        <v>230000</v>
      </c>
      <c r="E6" s="16"/>
      <c r="F6" s="15">
        <v>230000</v>
      </c>
      <c r="G6" s="16"/>
      <c r="H6" s="15">
        <v>0</v>
      </c>
      <c r="I6" s="16"/>
      <c r="J6" s="15">
        <v>0</v>
      </c>
      <c r="K6" s="16"/>
    </row>
    <row r="7" spans="1:11" x14ac:dyDescent="0.3">
      <c r="A7" s="16"/>
      <c r="B7" s="16" t="s">
        <v>90</v>
      </c>
      <c r="C7" s="16"/>
      <c r="D7" s="15">
        <v>230000</v>
      </c>
      <c r="E7" s="16"/>
      <c r="F7" s="15">
        <v>230000</v>
      </c>
      <c r="G7" s="16"/>
      <c r="H7" s="15">
        <v>0</v>
      </c>
      <c r="I7" s="16"/>
      <c r="J7" s="15">
        <v>0</v>
      </c>
      <c r="K7" s="16"/>
    </row>
    <row r="8" spans="1:11" x14ac:dyDescent="0.3">
      <c r="A8" s="16" t="s">
        <v>104</v>
      </c>
      <c r="B8" s="16" t="s">
        <v>92</v>
      </c>
      <c r="C8" s="16"/>
      <c r="D8" s="15">
        <v>229998</v>
      </c>
      <c r="E8" s="16"/>
      <c r="F8" s="15">
        <v>196665</v>
      </c>
      <c r="G8" s="16"/>
      <c r="H8" s="15">
        <v>0</v>
      </c>
      <c r="I8" s="16"/>
      <c r="J8" s="15">
        <v>0</v>
      </c>
      <c r="K8" s="16"/>
    </row>
    <row r="9" spans="1:11" ht="33.049999999999997" customHeight="1" x14ac:dyDescent="0.3">
      <c r="A9" s="16"/>
      <c r="B9" s="30" t="s">
        <v>94</v>
      </c>
      <c r="C9" s="16"/>
      <c r="D9" s="15">
        <v>427000</v>
      </c>
      <c r="E9" s="16"/>
      <c r="F9" s="15">
        <v>427000</v>
      </c>
      <c r="G9" s="16"/>
      <c r="H9" s="15">
        <v>0</v>
      </c>
      <c r="I9" s="16"/>
      <c r="J9" s="15">
        <v>0</v>
      </c>
      <c r="K9" s="16"/>
    </row>
    <row r="10" spans="1:11" ht="33.049999999999997" customHeight="1" x14ac:dyDescent="0.3">
      <c r="A10" s="16"/>
      <c r="B10" s="30" t="s">
        <v>96</v>
      </c>
      <c r="C10" s="16"/>
      <c r="D10" s="15">
        <v>476000</v>
      </c>
      <c r="E10" s="16"/>
      <c r="F10" s="15">
        <v>476000</v>
      </c>
      <c r="G10" s="16"/>
      <c r="H10" s="15">
        <v>0</v>
      </c>
      <c r="I10" s="16"/>
      <c r="J10" s="15">
        <v>0</v>
      </c>
      <c r="K10" s="16"/>
    </row>
    <row r="11" spans="1:11" x14ac:dyDescent="0.3">
      <c r="A11" s="16"/>
      <c r="B11" s="16" t="s">
        <v>98</v>
      </c>
      <c r="C11" s="16"/>
      <c r="D11" s="15">
        <v>287000</v>
      </c>
      <c r="E11" s="16"/>
      <c r="F11" s="15">
        <v>287000</v>
      </c>
      <c r="G11" s="16"/>
      <c r="H11" s="15">
        <v>0</v>
      </c>
      <c r="I11" s="16"/>
      <c r="J11" s="15">
        <v>0</v>
      </c>
      <c r="K11" s="16"/>
    </row>
    <row r="12" spans="1:11" x14ac:dyDescent="0.3">
      <c r="A12" s="43" t="s">
        <v>58</v>
      </c>
      <c r="B12" s="43"/>
      <c r="C12" s="43"/>
      <c r="D12" s="15">
        <f>SUM(D4:E11)</f>
        <v>2799998</v>
      </c>
      <c r="E12" s="16"/>
      <c r="F12" s="15">
        <f t="shared" ref="F12" si="0">SUM(F4:G11)</f>
        <v>2766665</v>
      </c>
      <c r="G12" s="16"/>
      <c r="H12" s="15">
        <f t="shared" ref="H12" si="1">SUM(H4:I11)</f>
        <v>0</v>
      </c>
      <c r="I12" s="16"/>
      <c r="J12" s="15">
        <f t="shared" ref="J12" si="2">SUM(J4:K11)</f>
        <v>0</v>
      </c>
      <c r="K12" s="16"/>
    </row>
  </sheetData>
  <mergeCells count="55">
    <mergeCell ref="A1:K1"/>
    <mergeCell ref="A2:K2"/>
    <mergeCell ref="B3:C3"/>
    <mergeCell ref="D3:E3"/>
    <mergeCell ref="F3:G3"/>
    <mergeCell ref="H3:I3"/>
    <mergeCell ref="J3:K3"/>
    <mergeCell ref="D4:E4"/>
    <mergeCell ref="F4:G4"/>
    <mergeCell ref="H4:I4"/>
    <mergeCell ref="J4:K4"/>
    <mergeCell ref="D5:E5"/>
    <mergeCell ref="F5:G5"/>
    <mergeCell ref="H5:I5"/>
    <mergeCell ref="J5:K5"/>
    <mergeCell ref="B10:C10"/>
    <mergeCell ref="B11:C11"/>
    <mergeCell ref="A4:A5"/>
    <mergeCell ref="A6:A7"/>
    <mergeCell ref="A8:A11"/>
    <mergeCell ref="B4:C4"/>
    <mergeCell ref="B5:C5"/>
    <mergeCell ref="B6:C6"/>
    <mergeCell ref="B7:C7"/>
    <mergeCell ref="B8:C8"/>
    <mergeCell ref="B9:C9"/>
    <mergeCell ref="F6:G6"/>
    <mergeCell ref="H6:I6"/>
    <mergeCell ref="J6:K6"/>
    <mergeCell ref="D7:E7"/>
    <mergeCell ref="F7:G7"/>
    <mergeCell ref="H7:I7"/>
    <mergeCell ref="J7:K7"/>
    <mergeCell ref="D6:E6"/>
    <mergeCell ref="F8:G8"/>
    <mergeCell ref="H8:I8"/>
    <mergeCell ref="J8:K8"/>
    <mergeCell ref="D9:E9"/>
    <mergeCell ref="F9:G9"/>
    <mergeCell ref="H9:I9"/>
    <mergeCell ref="J9:K9"/>
    <mergeCell ref="D8:E8"/>
    <mergeCell ref="F10:G10"/>
    <mergeCell ref="H10:I10"/>
    <mergeCell ref="J10:K10"/>
    <mergeCell ref="D11:E11"/>
    <mergeCell ref="F11:G11"/>
    <mergeCell ref="H11:I11"/>
    <mergeCell ref="J11:K11"/>
    <mergeCell ref="D10:E10"/>
    <mergeCell ref="A12:C12"/>
    <mergeCell ref="D12:E12"/>
    <mergeCell ref="F12:G12"/>
    <mergeCell ref="H12:I12"/>
    <mergeCell ref="J12:K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workbookViewId="0">
      <selection sqref="A1:K13"/>
    </sheetView>
  </sheetViews>
  <sheetFormatPr defaultRowHeight="16.3" x14ac:dyDescent="0.3"/>
  <cols>
    <col min="1" max="1" width="20.44140625" bestFit="1" customWidth="1"/>
  </cols>
  <sheetData>
    <row r="1" spans="1:11" x14ac:dyDescent="0.3">
      <c r="A1" s="44" t="s">
        <v>108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43" t="s">
        <v>109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5" t="s">
        <v>45</v>
      </c>
      <c r="B3" s="46" t="s">
        <v>110</v>
      </c>
      <c r="C3" s="46"/>
      <c r="D3" s="46" t="s">
        <v>23</v>
      </c>
      <c r="E3" s="46"/>
      <c r="F3" s="46" t="s">
        <v>111</v>
      </c>
      <c r="G3" s="46"/>
      <c r="H3" s="46" t="s">
        <v>25</v>
      </c>
      <c r="I3" s="46"/>
      <c r="J3" s="46" t="s">
        <v>112</v>
      </c>
      <c r="K3" s="46"/>
    </row>
    <row r="4" spans="1:11" x14ac:dyDescent="0.3">
      <c r="A4" s="6" t="s">
        <v>60</v>
      </c>
      <c r="B4" s="54" t="s">
        <v>113</v>
      </c>
      <c r="C4" s="53"/>
      <c r="D4" s="15">
        <v>300000</v>
      </c>
      <c r="E4" s="16"/>
      <c r="F4" s="15">
        <v>300000</v>
      </c>
      <c r="G4" s="16"/>
      <c r="H4" s="54">
        <v>0</v>
      </c>
      <c r="I4" s="53"/>
      <c r="J4" s="54">
        <v>0</v>
      </c>
      <c r="K4" s="53"/>
    </row>
    <row r="5" spans="1:11" ht="33.049999999999997" customHeight="1" x14ac:dyDescent="0.3">
      <c r="A5" s="16" t="s">
        <v>101</v>
      </c>
      <c r="B5" s="30" t="s">
        <v>120</v>
      </c>
      <c r="C5" s="16"/>
      <c r="D5" s="15">
        <v>290000</v>
      </c>
      <c r="E5" s="16"/>
      <c r="F5" s="15">
        <v>290000</v>
      </c>
      <c r="G5" s="16"/>
      <c r="H5" s="15">
        <v>0</v>
      </c>
      <c r="I5" s="16"/>
      <c r="J5" s="15">
        <v>0</v>
      </c>
      <c r="K5" s="16"/>
    </row>
    <row r="6" spans="1:11" ht="33.049999999999997" customHeight="1" x14ac:dyDescent="0.3">
      <c r="A6" s="16"/>
      <c r="B6" s="52" t="s">
        <v>119</v>
      </c>
      <c r="C6" s="53"/>
      <c r="D6" s="15">
        <v>290000</v>
      </c>
      <c r="E6" s="16"/>
      <c r="F6" s="15">
        <v>290000</v>
      </c>
      <c r="G6" s="16"/>
      <c r="H6" s="54">
        <v>0</v>
      </c>
      <c r="I6" s="53"/>
      <c r="J6" s="54">
        <v>0</v>
      </c>
      <c r="K6" s="53"/>
    </row>
    <row r="7" spans="1:11" x14ac:dyDescent="0.3">
      <c r="A7" s="16"/>
      <c r="B7" s="30" t="s">
        <v>74</v>
      </c>
      <c r="C7" s="16"/>
      <c r="D7" s="15">
        <v>410000</v>
      </c>
      <c r="E7" s="16"/>
      <c r="F7" s="15">
        <v>410000</v>
      </c>
      <c r="G7" s="16"/>
      <c r="H7" s="15">
        <v>0</v>
      </c>
      <c r="I7" s="16"/>
      <c r="J7" s="15">
        <v>0</v>
      </c>
      <c r="K7" s="16"/>
    </row>
    <row r="8" spans="1:11" x14ac:dyDescent="0.3">
      <c r="A8" s="16" t="s">
        <v>67</v>
      </c>
      <c r="B8" s="16" t="s">
        <v>114</v>
      </c>
      <c r="C8" s="16"/>
      <c r="D8" s="15">
        <v>250000</v>
      </c>
      <c r="E8" s="16"/>
      <c r="F8" s="15">
        <v>250000</v>
      </c>
      <c r="G8" s="16"/>
      <c r="H8" s="15">
        <v>0</v>
      </c>
      <c r="I8" s="16"/>
      <c r="J8" s="15">
        <v>0</v>
      </c>
      <c r="K8" s="16"/>
    </row>
    <row r="9" spans="1:11" x14ac:dyDescent="0.3">
      <c r="A9" s="16"/>
      <c r="B9" s="16" t="s">
        <v>8</v>
      </c>
      <c r="C9" s="16"/>
      <c r="D9" s="15">
        <v>250000</v>
      </c>
      <c r="E9" s="16"/>
      <c r="F9" s="15">
        <v>250000</v>
      </c>
      <c r="G9" s="16"/>
      <c r="H9" s="15">
        <v>0</v>
      </c>
      <c r="I9" s="16"/>
      <c r="J9" s="15">
        <v>0</v>
      </c>
      <c r="K9" s="16"/>
    </row>
    <row r="10" spans="1:11" ht="33.049999999999997" customHeight="1" x14ac:dyDescent="0.3">
      <c r="A10" s="16" t="s">
        <v>115</v>
      </c>
      <c r="B10" s="30" t="s">
        <v>116</v>
      </c>
      <c r="C10" s="16"/>
      <c r="D10" s="15">
        <v>211584</v>
      </c>
      <c r="E10" s="16"/>
      <c r="F10" s="15">
        <v>211584</v>
      </c>
      <c r="G10" s="16"/>
      <c r="H10" s="15">
        <v>0</v>
      </c>
      <c r="I10" s="16"/>
      <c r="J10" s="15">
        <v>0</v>
      </c>
      <c r="K10" s="16"/>
    </row>
    <row r="11" spans="1:11" ht="33.049999999999997" customHeight="1" x14ac:dyDescent="0.3">
      <c r="A11" s="16"/>
      <c r="B11" s="30" t="s">
        <v>117</v>
      </c>
      <c r="C11" s="16"/>
      <c r="D11" s="15">
        <v>645430</v>
      </c>
      <c r="E11" s="16"/>
      <c r="F11" s="15">
        <v>645430</v>
      </c>
      <c r="G11" s="16"/>
      <c r="H11" s="15">
        <v>0</v>
      </c>
      <c r="I11" s="16"/>
      <c r="J11" s="15">
        <v>0</v>
      </c>
      <c r="K11" s="16"/>
    </row>
    <row r="12" spans="1:11" x14ac:dyDescent="0.3">
      <c r="A12" s="16"/>
      <c r="B12" s="16" t="s">
        <v>98</v>
      </c>
      <c r="C12" s="16"/>
      <c r="D12" s="15">
        <v>307965</v>
      </c>
      <c r="E12" s="16"/>
      <c r="F12" s="15">
        <v>307621</v>
      </c>
      <c r="G12" s="16"/>
      <c r="H12" s="15">
        <v>0</v>
      </c>
      <c r="I12" s="16"/>
      <c r="J12" s="15">
        <v>0</v>
      </c>
      <c r="K12" s="16"/>
    </row>
    <row r="13" spans="1:11" x14ac:dyDescent="0.3">
      <c r="A13" s="43" t="s">
        <v>118</v>
      </c>
      <c r="B13" s="43"/>
      <c r="C13" s="43"/>
      <c r="D13" s="15">
        <f>SUM(D4:E12)</f>
        <v>2954979</v>
      </c>
      <c r="E13" s="16"/>
      <c r="F13" s="15">
        <f>SUM(F4:G12)</f>
        <v>2954635</v>
      </c>
      <c r="G13" s="16"/>
      <c r="H13" s="15">
        <f>SUM(H5:I12)</f>
        <v>0</v>
      </c>
      <c r="I13" s="16"/>
      <c r="J13" s="15">
        <f t="shared" ref="J13" si="0">SUM(J5:K12)</f>
        <v>0</v>
      </c>
      <c r="K13" s="16"/>
    </row>
  </sheetData>
  <mergeCells count="60">
    <mergeCell ref="A1:K1"/>
    <mergeCell ref="A2:K2"/>
    <mergeCell ref="B3:C3"/>
    <mergeCell ref="D3:E3"/>
    <mergeCell ref="F3:G3"/>
    <mergeCell ref="H3:I3"/>
    <mergeCell ref="J3:K3"/>
    <mergeCell ref="A5:A7"/>
    <mergeCell ref="B5:C5"/>
    <mergeCell ref="D5:E5"/>
    <mergeCell ref="F5:G5"/>
    <mergeCell ref="H5:I5"/>
    <mergeCell ref="B7:C7"/>
    <mergeCell ref="D7:E7"/>
    <mergeCell ref="F7:G7"/>
    <mergeCell ref="H7:I7"/>
    <mergeCell ref="B4:C4"/>
    <mergeCell ref="D4:E4"/>
    <mergeCell ref="F4:G4"/>
    <mergeCell ref="H4:I4"/>
    <mergeCell ref="J4:K4"/>
    <mergeCell ref="J5:K5"/>
    <mergeCell ref="B6:C6"/>
    <mergeCell ref="D6:E6"/>
    <mergeCell ref="F6:G6"/>
    <mergeCell ref="H6:I6"/>
    <mergeCell ref="J6:K6"/>
    <mergeCell ref="A8:A9"/>
    <mergeCell ref="B8:C8"/>
    <mergeCell ref="D8:E8"/>
    <mergeCell ref="F8:G8"/>
    <mergeCell ref="H8:I8"/>
    <mergeCell ref="J7:K7"/>
    <mergeCell ref="J8:K8"/>
    <mergeCell ref="B9:C9"/>
    <mergeCell ref="D9:E9"/>
    <mergeCell ref="F9:G9"/>
    <mergeCell ref="H9:I9"/>
    <mergeCell ref="J9:K9"/>
    <mergeCell ref="B11:C11"/>
    <mergeCell ref="D11:E11"/>
    <mergeCell ref="F11:G11"/>
    <mergeCell ref="H11:I11"/>
    <mergeCell ref="J11:K11"/>
    <mergeCell ref="J12:K12"/>
    <mergeCell ref="A13:C13"/>
    <mergeCell ref="D13:E13"/>
    <mergeCell ref="F13:G13"/>
    <mergeCell ref="H13:I13"/>
    <mergeCell ref="J13:K13"/>
    <mergeCell ref="A10:A12"/>
    <mergeCell ref="B10:C10"/>
    <mergeCell ref="D10:E10"/>
    <mergeCell ref="F10:G10"/>
    <mergeCell ref="H10:I10"/>
    <mergeCell ref="B12:C12"/>
    <mergeCell ref="D12:E12"/>
    <mergeCell ref="F12:G12"/>
    <mergeCell ref="H12:I12"/>
    <mergeCell ref="J10:K1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6F74-4633-47D7-8DFB-FDE365E1A09C}">
  <dimension ref="A1:K9"/>
  <sheetViews>
    <sheetView workbookViewId="0">
      <selection activeCell="A5" sqref="A5:A7"/>
    </sheetView>
  </sheetViews>
  <sheetFormatPr defaultRowHeight="16.3" x14ac:dyDescent="0.3"/>
  <cols>
    <col min="1" max="1" width="20.44140625" bestFit="1" customWidth="1"/>
  </cols>
  <sheetData>
    <row r="1" spans="1:11" x14ac:dyDescent="0.3">
      <c r="A1" s="44" t="s">
        <v>108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A2" s="43" t="s">
        <v>146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5" t="s">
        <v>45</v>
      </c>
      <c r="B3" s="46" t="s">
        <v>3</v>
      </c>
      <c r="C3" s="46"/>
      <c r="D3" s="46" t="s">
        <v>23</v>
      </c>
      <c r="E3" s="46"/>
      <c r="F3" s="46" t="s">
        <v>24</v>
      </c>
      <c r="G3" s="46"/>
      <c r="H3" s="46" t="s">
        <v>25</v>
      </c>
      <c r="I3" s="46"/>
      <c r="J3" s="46" t="s">
        <v>26</v>
      </c>
      <c r="K3" s="46"/>
    </row>
    <row r="4" spans="1:11" x14ac:dyDescent="0.3">
      <c r="A4" s="6" t="s">
        <v>46</v>
      </c>
      <c r="B4" s="30" t="s">
        <v>13</v>
      </c>
      <c r="C4" s="16"/>
      <c r="D4" s="15">
        <v>240000</v>
      </c>
      <c r="E4" s="16"/>
      <c r="F4" s="15">
        <v>150000</v>
      </c>
      <c r="G4" s="16"/>
      <c r="H4" s="54">
        <v>0</v>
      </c>
      <c r="I4" s="53"/>
      <c r="J4" s="54">
        <v>0</v>
      </c>
      <c r="K4" s="53"/>
    </row>
    <row r="5" spans="1:11" x14ac:dyDescent="0.3">
      <c r="A5" s="16" t="s">
        <v>47</v>
      </c>
      <c r="B5" s="30" t="s">
        <v>8</v>
      </c>
      <c r="C5" s="16"/>
      <c r="D5" s="15">
        <v>140000</v>
      </c>
      <c r="E5" s="16"/>
      <c r="F5" s="15">
        <v>140000</v>
      </c>
      <c r="G5" s="16"/>
      <c r="H5" s="15">
        <v>0</v>
      </c>
      <c r="I5" s="16"/>
      <c r="J5" s="15">
        <v>0</v>
      </c>
      <c r="K5" s="16"/>
    </row>
    <row r="6" spans="1:11" x14ac:dyDescent="0.3">
      <c r="A6" s="16"/>
      <c r="B6" s="30" t="s">
        <v>8</v>
      </c>
      <c r="C6" s="16"/>
      <c r="D6" s="15">
        <v>220000</v>
      </c>
      <c r="E6" s="16"/>
      <c r="F6" s="15">
        <v>220000</v>
      </c>
      <c r="G6" s="16"/>
      <c r="H6" s="54">
        <v>0</v>
      </c>
      <c r="I6" s="53"/>
      <c r="J6" s="54">
        <v>0</v>
      </c>
      <c r="K6" s="53"/>
    </row>
    <row r="7" spans="1:11" x14ac:dyDescent="0.3">
      <c r="A7" s="16"/>
      <c r="B7" s="30" t="s">
        <v>10</v>
      </c>
      <c r="C7" s="16"/>
      <c r="D7" s="15">
        <v>120000</v>
      </c>
      <c r="E7" s="16"/>
      <c r="F7" s="15">
        <v>120000</v>
      </c>
      <c r="G7" s="16"/>
      <c r="H7" s="15">
        <v>0</v>
      </c>
      <c r="I7" s="16"/>
      <c r="J7" s="15">
        <v>0</v>
      </c>
      <c r="K7" s="16"/>
    </row>
    <row r="8" spans="1:11" x14ac:dyDescent="0.3">
      <c r="A8" s="1" t="s">
        <v>48</v>
      </c>
      <c r="B8" s="30" t="s">
        <v>151</v>
      </c>
      <c r="C8" s="16"/>
      <c r="D8" s="15">
        <v>260000</v>
      </c>
      <c r="E8" s="16"/>
      <c r="F8" s="15">
        <v>260000</v>
      </c>
      <c r="G8" s="16"/>
      <c r="H8" s="15">
        <v>0</v>
      </c>
      <c r="I8" s="16"/>
      <c r="J8" s="15">
        <v>0</v>
      </c>
      <c r="K8" s="16"/>
    </row>
    <row r="9" spans="1:11" x14ac:dyDescent="0.3">
      <c r="A9" s="43" t="s">
        <v>58</v>
      </c>
      <c r="B9" s="43"/>
      <c r="C9" s="43"/>
      <c r="D9" s="15">
        <f>SUM(D4:E8)</f>
        <v>980000</v>
      </c>
      <c r="E9" s="16"/>
      <c r="F9" s="15">
        <f>SUM(F4:G8)</f>
        <v>890000</v>
      </c>
      <c r="G9" s="16"/>
      <c r="H9" s="15">
        <f>SUM(H5:I8)</f>
        <v>0</v>
      </c>
      <c r="I9" s="16"/>
      <c r="J9" s="15">
        <f>SUM(J5:K8)</f>
        <v>0</v>
      </c>
      <c r="K9" s="16"/>
    </row>
  </sheetData>
  <mergeCells count="38">
    <mergeCell ref="A9:C9"/>
    <mergeCell ref="D9:E9"/>
    <mergeCell ref="F9:G9"/>
    <mergeCell ref="H9:I9"/>
    <mergeCell ref="J9:K9"/>
    <mergeCell ref="J7:K7"/>
    <mergeCell ref="B8:C8"/>
    <mergeCell ref="D8:E8"/>
    <mergeCell ref="F8:G8"/>
    <mergeCell ref="H8:I8"/>
    <mergeCell ref="J8:K8"/>
    <mergeCell ref="J5:K5"/>
    <mergeCell ref="B6:C6"/>
    <mergeCell ref="D6:E6"/>
    <mergeCell ref="F6:G6"/>
    <mergeCell ref="H6:I6"/>
    <mergeCell ref="J6:K6"/>
    <mergeCell ref="B4:C4"/>
    <mergeCell ref="D4:E4"/>
    <mergeCell ref="F4:G4"/>
    <mergeCell ref="H4:I4"/>
    <mergeCell ref="J4:K4"/>
    <mergeCell ref="A5:A7"/>
    <mergeCell ref="B5:C5"/>
    <mergeCell ref="D5:E5"/>
    <mergeCell ref="F5:G5"/>
    <mergeCell ref="H5:I5"/>
    <mergeCell ref="B7:C7"/>
    <mergeCell ref="D7:E7"/>
    <mergeCell ref="F7:G7"/>
    <mergeCell ref="H7:I7"/>
    <mergeCell ref="A1:K1"/>
    <mergeCell ref="A2:K2"/>
    <mergeCell ref="B3:C3"/>
    <mergeCell ref="D3:E3"/>
    <mergeCell ref="F3:G3"/>
    <mergeCell ref="H3:I3"/>
    <mergeCell ref="J3:K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9338-1D97-45FE-A087-3A533E94DCDC}">
  <dimension ref="A1:H11"/>
  <sheetViews>
    <sheetView workbookViewId="0">
      <selection activeCell="C24" sqref="C24"/>
    </sheetView>
  </sheetViews>
  <sheetFormatPr defaultRowHeight="16.3" x14ac:dyDescent="0.3"/>
  <cols>
    <col min="1" max="1" width="20.44140625" bestFit="1" customWidth="1"/>
    <col min="2" max="2" width="15.109375" customWidth="1"/>
    <col min="3" max="4" width="18" bestFit="1" customWidth="1"/>
  </cols>
  <sheetData>
    <row r="1" spans="1:8" x14ac:dyDescent="0.3">
      <c r="A1" s="44" t="s">
        <v>108</v>
      </c>
      <c r="B1" s="44"/>
      <c r="C1" s="44"/>
      <c r="D1" s="44"/>
      <c r="E1" s="44"/>
      <c r="F1" s="44"/>
      <c r="G1" s="44"/>
      <c r="H1" s="44"/>
    </row>
    <row r="2" spans="1:8" x14ac:dyDescent="0.3">
      <c r="A2" s="43" t="s">
        <v>152</v>
      </c>
      <c r="B2" s="43"/>
      <c r="C2" s="43"/>
      <c r="D2" s="43"/>
      <c r="E2" s="43"/>
      <c r="F2" s="43"/>
      <c r="G2" s="43"/>
      <c r="H2" s="43"/>
    </row>
    <row r="3" spans="1:8" x14ac:dyDescent="0.3">
      <c r="A3" s="9" t="s">
        <v>45</v>
      </c>
      <c r="B3" s="9" t="s">
        <v>3</v>
      </c>
      <c r="C3" s="9" t="s">
        <v>23</v>
      </c>
      <c r="D3" s="9" t="s">
        <v>24</v>
      </c>
      <c r="E3" s="46" t="s">
        <v>25</v>
      </c>
      <c r="F3" s="46"/>
      <c r="G3" s="46" t="s">
        <v>26</v>
      </c>
      <c r="H3" s="46"/>
    </row>
    <row r="4" spans="1:8" x14ac:dyDescent="0.3">
      <c r="A4" s="55" t="s">
        <v>48</v>
      </c>
      <c r="B4" s="8" t="s">
        <v>49</v>
      </c>
      <c r="C4" s="7">
        <v>72000</v>
      </c>
      <c r="D4" s="7">
        <v>72000</v>
      </c>
      <c r="E4" s="54">
        <v>0</v>
      </c>
      <c r="F4" s="53"/>
      <c r="G4" s="54">
        <v>0</v>
      </c>
      <c r="H4" s="53"/>
    </row>
    <row r="5" spans="1:8" x14ac:dyDescent="0.3">
      <c r="A5" s="56"/>
      <c r="B5" s="8" t="s">
        <v>161</v>
      </c>
      <c r="C5" s="7">
        <v>120000</v>
      </c>
      <c r="D5" s="7">
        <v>96000</v>
      </c>
      <c r="E5" s="15">
        <v>0</v>
      </c>
      <c r="F5" s="16"/>
      <c r="G5" s="15">
        <v>0</v>
      </c>
      <c r="H5" s="16"/>
    </row>
    <row r="6" spans="1:8" x14ac:dyDescent="0.3">
      <c r="A6" s="57"/>
      <c r="B6" s="8" t="s">
        <v>151</v>
      </c>
      <c r="C6" s="7">
        <v>242000</v>
      </c>
      <c r="D6" s="7">
        <v>154000</v>
      </c>
      <c r="E6" s="54">
        <v>0</v>
      </c>
      <c r="F6" s="53"/>
      <c r="G6" s="54">
        <v>0</v>
      </c>
      <c r="H6" s="53"/>
    </row>
    <row r="7" spans="1:8" x14ac:dyDescent="0.3">
      <c r="A7" s="14" t="s">
        <v>46</v>
      </c>
      <c r="B7" s="8" t="s">
        <v>74</v>
      </c>
      <c r="C7" s="7">
        <v>220000</v>
      </c>
      <c r="D7" s="7">
        <v>240000</v>
      </c>
      <c r="E7" s="15">
        <v>0</v>
      </c>
      <c r="F7" s="16"/>
      <c r="G7" s="15">
        <v>0</v>
      </c>
      <c r="H7" s="16"/>
    </row>
    <row r="8" spans="1:8" ht="32.6" x14ac:dyDescent="0.3">
      <c r="A8" s="34" t="s">
        <v>47</v>
      </c>
      <c r="B8" s="8" t="s">
        <v>162</v>
      </c>
      <c r="C8" s="7">
        <v>72000</v>
      </c>
      <c r="D8" s="7">
        <v>72000</v>
      </c>
      <c r="E8" s="15">
        <v>0</v>
      </c>
      <c r="F8" s="16"/>
      <c r="G8" s="15">
        <v>0</v>
      </c>
      <c r="H8" s="16"/>
    </row>
    <row r="9" spans="1:8" x14ac:dyDescent="0.3">
      <c r="A9" s="36"/>
      <c r="B9" s="8" t="s">
        <v>8</v>
      </c>
      <c r="C9" s="7">
        <v>176000</v>
      </c>
      <c r="D9" s="7">
        <v>176000</v>
      </c>
      <c r="E9" s="15">
        <v>0</v>
      </c>
      <c r="F9" s="16"/>
      <c r="G9" s="15">
        <v>0</v>
      </c>
      <c r="H9" s="16"/>
    </row>
    <row r="10" spans="1:8" x14ac:dyDescent="0.3">
      <c r="A10" s="35"/>
      <c r="B10" s="8" t="s">
        <v>8</v>
      </c>
      <c r="C10" s="7">
        <v>242000</v>
      </c>
      <c r="D10" s="7">
        <v>242000</v>
      </c>
      <c r="E10" s="15">
        <v>0</v>
      </c>
      <c r="F10" s="16"/>
      <c r="G10" s="15">
        <v>0</v>
      </c>
      <c r="H10" s="16"/>
    </row>
    <row r="11" spans="1:8" x14ac:dyDescent="0.3">
      <c r="A11" s="43" t="s">
        <v>58</v>
      </c>
      <c r="B11" s="43"/>
      <c r="C11" s="7">
        <f>SUM(C4:C10)</f>
        <v>1144000</v>
      </c>
      <c r="D11" s="7">
        <f>SUM(D4:D10)</f>
        <v>1052000</v>
      </c>
      <c r="E11" s="15">
        <f>SUM(E5:F10)</f>
        <v>0</v>
      </c>
      <c r="F11" s="16"/>
      <c r="G11" s="15">
        <f>SUM(G5:H10)</f>
        <v>0</v>
      </c>
      <c r="H11" s="16"/>
    </row>
  </sheetData>
  <mergeCells count="23">
    <mergeCell ref="A1:H1"/>
    <mergeCell ref="A2:H2"/>
    <mergeCell ref="E3:F3"/>
    <mergeCell ref="G3:H3"/>
    <mergeCell ref="A11:B11"/>
    <mergeCell ref="E11:F11"/>
    <mergeCell ref="G11:H11"/>
    <mergeCell ref="A4:A6"/>
    <mergeCell ref="E7:F7"/>
    <mergeCell ref="G7:H7"/>
    <mergeCell ref="E10:F10"/>
    <mergeCell ref="G10:H10"/>
    <mergeCell ref="G5:H5"/>
    <mergeCell ref="E6:F6"/>
    <mergeCell ref="G6:H6"/>
    <mergeCell ref="E4:F4"/>
    <mergeCell ref="G4:H4"/>
    <mergeCell ref="E5:F5"/>
    <mergeCell ref="A8:A10"/>
    <mergeCell ref="E8:F8"/>
    <mergeCell ref="G8:H8"/>
    <mergeCell ref="E9:F9"/>
    <mergeCell ref="G9:H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海外實習一覽表</vt:lpstr>
      <vt:lpstr>102經費一覽</vt:lpstr>
      <vt:lpstr>104經費一覽</vt:lpstr>
      <vt:lpstr>105經費一覽</vt:lpstr>
      <vt:lpstr>106經費一覽</vt:lpstr>
      <vt:lpstr>107經費一覽</vt:lpstr>
      <vt:lpstr>108經費一覽</vt:lpstr>
      <vt:lpstr>112經費一覽</vt:lpstr>
      <vt:lpstr>113經費一覽</vt:lpstr>
      <vt:lpstr>114經費一覽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卓育如</cp:lastModifiedBy>
  <cp:lastPrinted>2017-05-11T01:52:29Z</cp:lastPrinted>
  <dcterms:created xsi:type="dcterms:W3CDTF">2017-01-10T06:26:39Z</dcterms:created>
  <dcterms:modified xsi:type="dcterms:W3CDTF">2026-01-29T02:40:35Z</dcterms:modified>
</cp:coreProperties>
</file>