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30" firstSheet="5" activeTab="11"/>
  </bookViews>
  <sheets>
    <sheet name="106-2" sheetId="1" r:id="rId1"/>
    <sheet name="107-1" sheetId="2" r:id="rId2"/>
    <sheet name="107-2" sheetId="5" r:id="rId3"/>
    <sheet name="108-1" sheetId="7" r:id="rId4"/>
    <sheet name="108-2" sheetId="8" r:id="rId5"/>
    <sheet name="109-1" sheetId="9" r:id="rId6"/>
    <sheet name="109-2" sheetId="10" r:id="rId7"/>
    <sheet name="110-1" sheetId="12" r:id="rId8"/>
    <sheet name="110-2" sheetId="13" r:id="rId9"/>
    <sheet name="111-1" sheetId="14" r:id="rId10"/>
    <sheet name="111-2" sheetId="15" r:id="rId11"/>
    <sheet name="112-1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5" l="1"/>
  <c r="G4" i="15"/>
  <c r="G3" i="15"/>
  <c r="I9" i="14"/>
  <c r="I8" i="14"/>
  <c r="I7" i="14"/>
  <c r="I3" i="14"/>
  <c r="G9" i="14"/>
  <c r="G8" i="14"/>
  <c r="G7" i="14"/>
  <c r="G5" i="14"/>
  <c r="G3" i="14"/>
  <c r="G7" i="13" l="1"/>
  <c r="G6" i="13"/>
  <c r="G5" i="13"/>
  <c r="G3" i="13"/>
  <c r="G12" i="12" l="1"/>
  <c r="G10" i="12"/>
  <c r="G5" i="12"/>
  <c r="G4" i="12"/>
  <c r="G22" i="10" l="1"/>
  <c r="G21" i="10"/>
  <c r="G20" i="10"/>
  <c r="G19" i="10"/>
  <c r="G15" i="10"/>
  <c r="G14" i="10"/>
  <c r="G13" i="10"/>
  <c r="G12" i="10"/>
  <c r="G4" i="10"/>
  <c r="G25" i="9" l="1"/>
  <c r="G24" i="9"/>
  <c r="G23" i="9"/>
  <c r="G22" i="9"/>
  <c r="G21" i="9"/>
  <c r="G20" i="9"/>
  <c r="G17" i="9"/>
  <c r="G15" i="9"/>
  <c r="G14" i="9"/>
  <c r="G13" i="9"/>
  <c r="G12" i="9"/>
  <c r="G9" i="9"/>
  <c r="G7" i="9"/>
  <c r="G5" i="9"/>
  <c r="G3" i="9"/>
</calcChain>
</file>

<file path=xl/sharedStrings.xml><?xml version="1.0" encoding="utf-8"?>
<sst xmlns="http://schemas.openxmlformats.org/spreadsheetml/2006/main" count="776" uniqueCount="433">
  <si>
    <t>開課單位</t>
  </si>
  <si>
    <t>授課課程</t>
  </si>
  <si>
    <t>上課老師</t>
  </si>
  <si>
    <t>課程時數</t>
  </si>
  <si>
    <t>選課人數</t>
  </si>
  <si>
    <t>通過人數</t>
  </si>
  <si>
    <t>通識中心</t>
  </si>
  <si>
    <t>電視製播原理與實務</t>
  </si>
  <si>
    <t>洪文仲</t>
  </si>
  <si>
    <t>數位攝影原理與實務</t>
  </si>
  <si>
    <t>運動與健康科學學院</t>
  </si>
  <si>
    <t>學術倫理</t>
  </si>
  <si>
    <t>顏伽如</t>
  </si>
  <si>
    <t>服務產業創意與創新</t>
  </si>
  <si>
    <t>劉月純</t>
  </si>
  <si>
    <t>體育學院</t>
  </si>
  <si>
    <t>博物館導覽實作</t>
  </si>
  <si>
    <t>陳信鈞</t>
  </si>
  <si>
    <t>林岑怡</t>
  </si>
  <si>
    <t>營隊實踐</t>
  </si>
  <si>
    <t>黃永寬</t>
  </si>
  <si>
    <t>李敏華</t>
  </si>
  <si>
    <t>活動帶領技巧</t>
  </si>
  <si>
    <t>陳月娥</t>
  </si>
  <si>
    <t>競技學院</t>
  </si>
  <si>
    <t>運動心理技能實務操作-專注力和目標設定</t>
  </si>
  <si>
    <t>彭涵妮</t>
  </si>
  <si>
    <t>運動心理技能實務操作-覺醒調整、意象和自信心</t>
  </si>
  <si>
    <t>管理學院</t>
  </si>
  <si>
    <t>自行車騎乘訓練及維修保養</t>
  </si>
  <si>
    <t>陳龍弘</t>
  </si>
  <si>
    <t>立式划槳(SUP)基礎操作技巧</t>
  </si>
  <si>
    <t>黃科境</t>
  </si>
  <si>
    <t>運動賽事轉播工作實務</t>
  </si>
  <si>
    <t>黃宬皓</t>
  </si>
  <si>
    <t>張幼暉</t>
  </si>
  <si>
    <t>運動賽事賽評主播實務</t>
  </si>
  <si>
    <t>羅國禎</t>
  </si>
  <si>
    <t>張乃文</t>
  </si>
  <si>
    <t>手機APP設計</t>
  </si>
  <si>
    <t>施碧霞老師</t>
  </si>
  <si>
    <t>劉健宏老師</t>
  </si>
  <si>
    <t xml:space="preserve">  </t>
  </si>
  <si>
    <t>智慧型阻力訓練系統指導實務</t>
  </si>
  <si>
    <t>陳麗華老師</t>
  </si>
  <si>
    <t>莊政修老師</t>
  </si>
  <si>
    <t>中高齡智慧型訓練處方設計課程開發</t>
  </si>
  <si>
    <r>
      <t>林晉利</t>
    </r>
    <r>
      <rPr>
        <sz val="11"/>
        <color rgb="FF000000"/>
        <rFont val="新細明體"/>
        <family val="1"/>
        <charset val="136"/>
      </rPr>
      <t>老師</t>
    </r>
  </si>
  <si>
    <r>
      <t>湯文慈</t>
    </r>
    <r>
      <rPr>
        <sz val="11"/>
        <color rgb="FF000000"/>
        <rFont val="新細明體"/>
        <family val="1"/>
        <charset val="136"/>
      </rPr>
      <t>老師</t>
    </r>
  </si>
  <si>
    <t>業師</t>
  </si>
  <si>
    <t>新式體育教材教法工作访</t>
  </si>
  <si>
    <r>
      <t>朱彥潁</t>
    </r>
    <r>
      <rPr>
        <sz val="11"/>
        <color rgb="FF000000"/>
        <rFont val="新細明體"/>
        <family val="1"/>
        <charset val="136"/>
      </rPr>
      <t>老師</t>
    </r>
  </si>
  <si>
    <r>
      <t>黃永寬</t>
    </r>
    <r>
      <rPr>
        <sz val="11"/>
        <color rgb="FF000000"/>
        <rFont val="新細明體"/>
        <family val="1"/>
        <charset val="136"/>
      </rPr>
      <t>老師</t>
    </r>
  </si>
  <si>
    <t>職業運動中的運動心理訓練與實務</t>
  </si>
  <si>
    <r>
      <t>彭涵妮</t>
    </r>
    <r>
      <rPr>
        <sz val="11"/>
        <color rgb="FF000000"/>
        <rFont val="新細明體"/>
        <family val="1"/>
        <charset val="136"/>
      </rPr>
      <t>老師</t>
    </r>
  </si>
  <si>
    <r>
      <t>江衍宏</t>
    </r>
    <r>
      <rPr>
        <sz val="11"/>
        <color rgb="FF000000"/>
        <rFont val="新細明體"/>
        <family val="1"/>
        <charset val="136"/>
      </rPr>
      <t>老師</t>
    </r>
  </si>
  <si>
    <t>競技體能中的壺鈴訓練</t>
  </si>
  <si>
    <r>
      <t>龔榮堂</t>
    </r>
    <r>
      <rPr>
        <sz val="11"/>
        <color rgb="FF000000"/>
        <rFont val="新細明體"/>
        <family val="1"/>
        <charset val="136"/>
      </rPr>
      <t>老師</t>
    </r>
  </si>
  <si>
    <r>
      <t>黃奕銘</t>
    </r>
    <r>
      <rPr>
        <sz val="11"/>
        <color rgb="FF000000"/>
        <rFont val="新細明體"/>
        <family val="1"/>
        <charset val="136"/>
      </rPr>
      <t>老師</t>
    </r>
  </si>
  <si>
    <t>運動技術即時診斷回饋實務</t>
  </si>
  <si>
    <t>湯文慈老師</t>
  </si>
  <si>
    <t>聶亞平老師</t>
  </si>
  <si>
    <t>遊程規劃設計實務</t>
  </si>
  <si>
    <t>葉怡矜老師</t>
  </si>
  <si>
    <t>網路內容企劃與製作</t>
  </si>
  <si>
    <t>待聘</t>
  </si>
  <si>
    <t>網路社群數據分析實務</t>
  </si>
  <si>
    <t>戶外技能之固定點架設</t>
  </si>
  <si>
    <t>吳冠璋老師</t>
  </si>
  <si>
    <t>蔡錦雀老師</t>
    <phoneticPr fontId="5" type="noConversion"/>
  </si>
  <si>
    <t>未開課</t>
  </si>
  <si>
    <t>未開課</t>
    <phoneticPr fontId="5" type="noConversion"/>
  </si>
  <si>
    <t>未開課</t>
    <phoneticPr fontId="5" type="noConversion"/>
  </si>
  <si>
    <t>選課人數</t>
    <phoneticPr fontId="5" type="noConversion"/>
  </si>
  <si>
    <t>開課學院</t>
    <phoneticPr fontId="5" type="noConversion"/>
  </si>
  <si>
    <r>
      <t xml:space="preserve"> 1062 -</t>
    </r>
    <r>
      <rPr>
        <b/>
        <sz val="14"/>
        <color theme="1"/>
        <rFont val="新細明體"/>
        <family val="1"/>
        <charset val="136"/>
      </rPr>
      <t>微學分課程一覽表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新細明體"/>
        <family val="1"/>
        <charset val="136"/>
      </rPr>
      <t>含選課人數及通過人數</t>
    </r>
    <r>
      <rPr>
        <b/>
        <sz val="14"/>
        <color theme="1"/>
        <rFont val="Calibri"/>
        <family val="2"/>
      </rPr>
      <t>)</t>
    </r>
    <phoneticPr fontId="5" type="noConversion"/>
  </si>
  <si>
    <r>
      <t xml:space="preserve"> 1071 -</t>
    </r>
    <r>
      <rPr>
        <b/>
        <sz val="14"/>
        <color theme="1"/>
        <rFont val="新細明體"/>
        <family val="1"/>
        <charset val="136"/>
      </rPr>
      <t>微學分課程一覽表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新細明體"/>
        <family val="1"/>
        <charset val="136"/>
      </rPr>
      <t>含選課人數及通過人數</t>
    </r>
    <r>
      <rPr>
        <b/>
        <sz val="14"/>
        <color theme="1"/>
        <rFont val="Calibri"/>
        <family val="2"/>
      </rPr>
      <t>)</t>
    </r>
    <phoneticPr fontId="5" type="noConversion"/>
  </si>
  <si>
    <t>課名</t>
    <phoneticPr fontId="8" type="noConversion"/>
  </si>
  <si>
    <t>提案教師</t>
    <phoneticPr fontId="8" type="noConversion"/>
  </si>
  <si>
    <t>授課老師</t>
    <phoneticPr fontId="8" type="noConversion"/>
  </si>
  <si>
    <t>棒球運動心理技能實務操作</t>
    <phoneticPr fontId="9" type="noConversion"/>
  </si>
  <si>
    <t>肌肉調理與矯正運動指導實務</t>
    <phoneticPr fontId="9" type="noConversion"/>
  </si>
  <si>
    <t>新式體育教材教法工作坊</t>
    <phoneticPr fontId="9" type="noConversion"/>
  </si>
  <si>
    <t>親子運動會規劃與會場佈置</t>
    <phoneticPr fontId="9" type="noConversion"/>
  </si>
  <si>
    <t xml:space="preserve">親子按摩 </t>
    <phoneticPr fontId="9" type="noConversion"/>
  </si>
  <si>
    <t>幼兒足球</t>
    <phoneticPr fontId="9" type="noConversion"/>
  </si>
  <si>
    <t>自行車騎乘訓練及維修保養</t>
    <phoneticPr fontId="9" type="noConversion"/>
  </si>
  <si>
    <t>橋牌規則及技術操作</t>
    <phoneticPr fontId="9" type="noConversion"/>
  </si>
  <si>
    <t>重型帆船基礎航行技能</t>
    <phoneticPr fontId="9" type="noConversion"/>
  </si>
  <si>
    <t>定向越野運動規則及技術操作</t>
    <phoneticPr fontId="9" type="noConversion"/>
  </si>
  <si>
    <t>飛鏢規則及技術操作</t>
    <phoneticPr fontId="9" type="noConversion"/>
  </si>
  <si>
    <t>院所</t>
    <phoneticPr fontId="8" type="noConversion"/>
  </si>
  <si>
    <t>競技學院</t>
    <phoneticPr fontId="9" type="noConversion"/>
  </si>
  <si>
    <t>健康學院</t>
    <phoneticPr fontId="9" type="noConversion"/>
  </si>
  <si>
    <t>體育學院</t>
    <phoneticPr fontId="9" type="noConversion"/>
  </si>
  <si>
    <t>管理學院</t>
    <phoneticPr fontId="9" type="noConversion"/>
  </si>
  <si>
    <t>管理學院</t>
    <phoneticPr fontId="9" type="noConversion"/>
  </si>
  <si>
    <t>管理學院</t>
    <phoneticPr fontId="9" type="noConversion"/>
  </si>
  <si>
    <t>總時數</t>
    <phoneticPr fontId="9" type="noConversion"/>
  </si>
  <si>
    <t>運動賽事賽評主播實務</t>
    <phoneticPr fontId="9" type="noConversion"/>
  </si>
  <si>
    <t>新媒體影像製作</t>
    <phoneticPr fontId="9" type="noConversion"/>
  </si>
  <si>
    <t>簡易賽事直播</t>
    <phoneticPr fontId="9" type="noConversion"/>
  </si>
  <si>
    <t>選課人數</t>
    <phoneticPr fontId="9" type="noConversion"/>
  </si>
  <si>
    <t>通過人數</t>
    <phoneticPr fontId="9" type="noConversion"/>
  </si>
  <si>
    <t xml:space="preserve"> 1072 -微學分課程一覽表(含選課人數及通過人數)</t>
    <phoneticPr fontId="5" type="noConversion"/>
  </si>
  <si>
    <t>未開課</t>
    <phoneticPr fontId="5" type="noConversion"/>
  </si>
  <si>
    <t>*校外專業教師為本校學生</t>
    <phoneticPr fontId="5" type="noConversion"/>
  </si>
  <si>
    <t>*校外專業教師為本校學生</t>
    <phoneticPr fontId="5" type="noConversion"/>
  </si>
  <si>
    <t>*校外專業教師為本校學生</t>
    <phoneticPr fontId="5" type="noConversion"/>
  </si>
  <si>
    <t>王源鈜 校外專業教師</t>
    <phoneticPr fontId="9" type="noConversion"/>
  </si>
  <si>
    <t>林晉利 老師</t>
    <phoneticPr fontId="9" type="noConversion"/>
  </si>
  <si>
    <t>彭涵妮老師</t>
    <phoneticPr fontId="9" type="noConversion"/>
  </si>
  <si>
    <t>朱彥穎 老師</t>
    <phoneticPr fontId="9" type="noConversion"/>
  </si>
  <si>
    <t>黃永寬 老師</t>
    <phoneticPr fontId="9" type="noConversion"/>
  </si>
  <si>
    <t>黃永寬 老師</t>
    <phoneticPr fontId="9" type="noConversion"/>
  </si>
  <si>
    <t>陳龍弘 老師</t>
    <phoneticPr fontId="9" type="noConversion"/>
  </si>
  <si>
    <t>葉公鼎  老師</t>
    <phoneticPr fontId="9" type="noConversion"/>
  </si>
  <si>
    <t>葉怡矜 老師</t>
    <phoneticPr fontId="9" type="noConversion"/>
  </si>
  <si>
    <t xml:space="preserve"> 葉公鼎 老師</t>
    <phoneticPr fontId="9" type="noConversion"/>
  </si>
  <si>
    <t xml:space="preserve"> 葉公鼎  老師</t>
    <phoneticPr fontId="9" type="noConversion"/>
  </si>
  <si>
    <t>王凱立 老師</t>
    <phoneticPr fontId="9" type="noConversion"/>
  </si>
  <si>
    <t>王凱立 老師</t>
    <phoneticPr fontId="9" type="noConversion"/>
  </si>
  <si>
    <t>王凱立 老師</t>
    <phoneticPr fontId="9" type="noConversion"/>
  </si>
  <si>
    <t>彭涵妮 老師</t>
    <phoneticPr fontId="9" type="noConversion"/>
  </si>
  <si>
    <t>林晉利 老師</t>
    <phoneticPr fontId="9" type="noConversion"/>
  </si>
  <si>
    <t>張維綱 老師</t>
    <phoneticPr fontId="9" type="noConversion"/>
  </si>
  <si>
    <t>朱彥穎 老師</t>
    <phoneticPr fontId="9" type="noConversion"/>
  </si>
  <si>
    <t>黃永寬 老師</t>
    <phoneticPr fontId="5" type="noConversion"/>
  </si>
  <si>
    <t>陳龍弘 老師</t>
    <phoneticPr fontId="9" type="noConversion"/>
  </si>
  <si>
    <t>黃如敏 校外專業教師</t>
    <phoneticPr fontId="9" type="noConversion"/>
  </si>
  <si>
    <t>林志誠 校外專業教師</t>
    <phoneticPr fontId="9" type="noConversion"/>
  </si>
  <si>
    <t>林蔭宇 校外專業教師</t>
    <phoneticPr fontId="9" type="noConversion"/>
  </si>
  <si>
    <t>潘偉華 校外專業教師</t>
    <phoneticPr fontId="9" type="noConversion"/>
  </si>
  <si>
    <t>陳彥文 校外專業教師</t>
    <phoneticPr fontId="9" type="noConversion"/>
  </si>
  <si>
    <t>邱俊斌 校外專業教師</t>
    <phoneticPr fontId="9" type="noConversion"/>
  </si>
  <si>
    <t>陳欣宏 校外專業教師</t>
    <phoneticPr fontId="9" type="noConversion"/>
  </si>
  <si>
    <t>彭志宇 校外專業教師</t>
    <phoneticPr fontId="9" type="noConversion"/>
  </si>
  <si>
    <t>馬瑞廷 校外專業教師</t>
    <phoneticPr fontId="9" type="noConversion"/>
  </si>
  <si>
    <t>黃毅展 校外專業教師</t>
    <phoneticPr fontId="9" type="noConversion"/>
  </si>
  <si>
    <t>張幼暉 校外專業教師</t>
    <phoneticPr fontId="9" type="noConversion"/>
  </si>
  <si>
    <t>蕭敬安 校外專業教師</t>
    <phoneticPr fontId="9" type="noConversion"/>
  </si>
  <si>
    <t xml:space="preserve"> 1081-微學分課程一覽表(含選課人數及通過人數)</t>
    <phoneticPr fontId="5" type="noConversion"/>
  </si>
  <si>
    <t>競技學院</t>
    <phoneticPr fontId="9" type="noConversion"/>
  </si>
  <si>
    <t>射擊項目之運動心理技能-技巧操作</t>
    <phoneticPr fontId="9" type="noConversion"/>
  </si>
  <si>
    <t>彭涵妮</t>
    <phoneticPr fontId="9" type="noConversion"/>
  </si>
  <si>
    <t>射擊項目之運動心理技能-實務操作</t>
    <phoneticPr fontId="9" type="noConversion"/>
  </si>
  <si>
    <t>健康學院</t>
    <phoneticPr fontId="9" type="noConversion"/>
  </si>
  <si>
    <t>林晉利</t>
    <phoneticPr fontId="9" type="noConversion"/>
  </si>
  <si>
    <t>張維綱</t>
    <phoneticPr fontId="9" type="noConversion"/>
  </si>
  <si>
    <t>中高齡運動指導員培訓與產品銷售實務</t>
    <phoneticPr fontId="9" type="noConversion"/>
  </si>
  <si>
    <t>湯文慈</t>
    <phoneticPr fontId="9" type="noConversion"/>
  </si>
  <si>
    <t>莊政修</t>
    <phoneticPr fontId="9" type="noConversion"/>
  </si>
  <si>
    <t>蔡錦雀</t>
    <phoneticPr fontId="9" type="noConversion"/>
  </si>
  <si>
    <t>樂齡運動指導技巧分析</t>
    <phoneticPr fontId="9" type="noConversion"/>
  </si>
  <si>
    <t>陳麗華</t>
    <phoneticPr fontId="9" type="noConversion"/>
  </si>
  <si>
    <t>黃薰隆</t>
    <phoneticPr fontId="9" type="noConversion"/>
  </si>
  <si>
    <t>身體掃描＿瑜珈伸展情境引導與正念觀照實務與運用</t>
    <phoneticPr fontId="9" type="noConversion"/>
  </si>
  <si>
    <t>陳筱鈺</t>
    <phoneticPr fontId="9" type="noConversion"/>
  </si>
  <si>
    <t>朱彥穎</t>
    <phoneticPr fontId="9" type="noConversion"/>
  </si>
  <si>
    <t>俞雨春</t>
    <phoneticPr fontId="9" type="noConversion"/>
  </si>
  <si>
    <t>部落生活攝影</t>
    <phoneticPr fontId="9" type="noConversion"/>
  </si>
  <si>
    <t>陳月娥</t>
    <phoneticPr fontId="9" type="noConversion"/>
  </si>
  <si>
    <t>陳宏佳</t>
    <phoneticPr fontId="9" type="noConversion"/>
  </si>
  <si>
    <t>鍾豐榮</t>
    <phoneticPr fontId="9" type="noConversion"/>
  </si>
  <si>
    <t>運動彩券規則及實作</t>
    <phoneticPr fontId="9" type="noConversion"/>
  </si>
  <si>
    <t>葉公鼎</t>
    <phoneticPr fontId="9" type="noConversion"/>
  </si>
  <si>
    <t>管理學院</t>
    <phoneticPr fontId="9" type="noConversion"/>
  </si>
  <si>
    <t>SUP立式划槳裝備維修管理技巧</t>
    <phoneticPr fontId="9" type="noConversion"/>
  </si>
  <si>
    <t>葉怡矜</t>
    <phoneticPr fontId="9" type="noConversion"/>
  </si>
  <si>
    <t>張文虎</t>
    <phoneticPr fontId="9" type="noConversion"/>
  </si>
  <si>
    <t>王國慧</t>
  </si>
  <si>
    <t>邱柏豪</t>
  </si>
  <si>
    <t>中老年樂齡功能性體適能檢測、評估及工具應用</t>
  </si>
  <si>
    <t>射箭項目之運動心理技能－技巧操作</t>
  </si>
  <si>
    <t>射箭項目之運動心理技能－實務操作</t>
  </si>
  <si>
    <t>運動教練專業實踐(一)</t>
  </si>
  <si>
    <t>王翔星</t>
  </si>
  <si>
    <t>運動教練專業實踐(二)</t>
  </si>
  <si>
    <t>陳昭昌</t>
  </si>
  <si>
    <t>健康學院</t>
  </si>
  <si>
    <t>中高齡運動指導員培訓與產品銷售實務</t>
  </si>
  <si>
    <t>湯文慈</t>
  </si>
  <si>
    <t>莊政修</t>
  </si>
  <si>
    <t>高齡者運動指導初階</t>
  </si>
  <si>
    <t>陳麗華</t>
  </si>
  <si>
    <t>同柔敏</t>
  </si>
  <si>
    <t>有氧間歇運動指導實務</t>
  </si>
  <si>
    <t>黃立玲</t>
  </si>
  <si>
    <t>運動與健康產業商業模式</t>
  </si>
  <si>
    <t>蔡錦雀、王凱立</t>
  </si>
  <si>
    <t>洪聖倫</t>
  </si>
  <si>
    <t>孫治華</t>
  </si>
  <si>
    <t>運動與健康產業服務流程</t>
  </si>
  <si>
    <t>陳啟彰</t>
  </si>
  <si>
    <t>傳統武術入門</t>
  </si>
  <si>
    <t>葉公鼎</t>
  </si>
  <si>
    <t>林志儫</t>
  </si>
  <si>
    <t>戶外手作工作坊&amp;如何經營戶外工作室</t>
  </si>
  <si>
    <t>吳冠璋</t>
  </si>
  <si>
    <t>劉致華</t>
  </si>
  <si>
    <t>初階潛水技巧</t>
  </si>
  <si>
    <t>葉怡矜</t>
  </si>
  <si>
    <t>吳冠輯</t>
  </si>
  <si>
    <t>張文虎</t>
  </si>
  <si>
    <t>基礎定向越野實務</t>
  </si>
  <si>
    <t>王俊杰</t>
  </si>
  <si>
    <t>莊珮琪</t>
  </si>
  <si>
    <t>飛盤高爾夫</t>
  </si>
  <si>
    <t>朱峯亮</t>
  </si>
  <si>
    <t>躲避飛盤</t>
  </si>
  <si>
    <t>中老年樂齡運動訓練規劃與設計</t>
    <phoneticPr fontId="5" type="noConversion"/>
  </si>
  <si>
    <t xml:space="preserve"> 1082-微學分課程一覽表(含選課人數及通過人數)</t>
    <phoneticPr fontId="5" type="noConversion"/>
  </si>
  <si>
    <t>109-1微學分課程核定清冊</t>
    <phoneticPr fontId="5" type="noConversion"/>
  </si>
  <si>
    <t>編號</t>
    <phoneticPr fontId="5" type="noConversion"/>
  </si>
  <si>
    <t>院所/計畫</t>
    <phoneticPr fontId="5" type="noConversion"/>
  </si>
  <si>
    <t>課名</t>
    <phoneticPr fontId="5" type="noConversion"/>
  </si>
  <si>
    <t>提案教師</t>
    <phoneticPr fontId="5" type="noConversion"/>
  </si>
  <si>
    <t>授課教師</t>
    <phoneticPr fontId="5" type="noConversion"/>
  </si>
  <si>
    <t>時數</t>
    <phoneticPr fontId="5" type="noConversion"/>
  </si>
  <si>
    <t>總時數</t>
    <phoneticPr fontId="5" type="noConversion"/>
  </si>
  <si>
    <t>管理學院</t>
    <phoneticPr fontId="5" type="noConversion"/>
  </si>
  <si>
    <t>遊程規劃設計實務</t>
    <phoneticPr fontId="5" type="noConversion"/>
  </si>
  <si>
    <t>葉怡矜</t>
    <phoneticPr fontId="5" type="noConversion"/>
  </si>
  <si>
    <t>鍾任榮</t>
    <phoneticPr fontId="5" type="noConversion"/>
  </si>
  <si>
    <t>管理學院</t>
    <phoneticPr fontId="5" type="noConversion"/>
  </si>
  <si>
    <t>重型帆船進階航行技能</t>
    <phoneticPr fontId="5" type="noConversion"/>
  </si>
  <si>
    <t>葉怡矜</t>
    <phoneticPr fontId="5" type="noConversion"/>
  </si>
  <si>
    <t>潘偉華</t>
    <phoneticPr fontId="5" type="noConversion"/>
  </si>
  <si>
    <t>健康學院</t>
    <phoneticPr fontId="5" type="noConversion"/>
  </si>
  <si>
    <t>中高齡運動指導員培訓與產品銷售實務</t>
    <phoneticPr fontId="5" type="noConversion"/>
  </si>
  <si>
    <t>湯文慈</t>
    <phoneticPr fontId="5" type="noConversion"/>
  </si>
  <si>
    <t>莊政修</t>
    <phoneticPr fontId="5" type="noConversion"/>
  </si>
  <si>
    <t>蔡錦雀</t>
    <phoneticPr fontId="5" type="noConversion"/>
  </si>
  <si>
    <t>身體活動測量實作</t>
    <phoneticPr fontId="5" type="noConversion"/>
  </si>
  <si>
    <t>陳麗華 /
錢桂玉</t>
    <phoneticPr fontId="5" type="noConversion"/>
  </si>
  <si>
    <t>莊政修</t>
    <phoneticPr fontId="5" type="noConversion"/>
  </si>
  <si>
    <t>陳麗華</t>
    <phoneticPr fontId="5" type="noConversion"/>
  </si>
  <si>
    <t>錢桂玉</t>
    <phoneticPr fontId="5" type="noConversion"/>
  </si>
  <si>
    <t>競技學院</t>
    <phoneticPr fontId="5" type="noConversion"/>
  </si>
  <si>
    <t>羽球項目之運動心理技能-技巧操作</t>
  </si>
  <si>
    <t>彭涵妮</t>
    <phoneticPr fontId="5" type="noConversion"/>
  </si>
  <si>
    <t>羽球項目之運動心理技能-實務操作</t>
  </si>
  <si>
    <t>競技學院</t>
    <phoneticPr fontId="5" type="noConversion"/>
  </si>
  <si>
    <t>USR高齡者健身指導-生理功能檢測實務</t>
    <phoneticPr fontId="5" type="noConversion"/>
  </si>
  <si>
    <t>王翔星</t>
    <phoneticPr fontId="5" type="noConversion"/>
  </si>
  <si>
    <t>王翔星</t>
    <phoneticPr fontId="5" type="noConversion"/>
  </si>
  <si>
    <t>USR高齡者健身指導-整脊技術</t>
    <phoneticPr fontId="5" type="noConversion"/>
  </si>
  <si>
    <t>吳國暉</t>
    <phoneticPr fontId="5" type="noConversion"/>
  </si>
  <si>
    <t>體育學院</t>
    <phoneticPr fontId="5" type="noConversion"/>
  </si>
  <si>
    <t>身心障礙者輪椅運動</t>
    <phoneticPr fontId="5" type="noConversion"/>
  </si>
  <si>
    <t>陳張榮</t>
    <phoneticPr fontId="5" type="noConversion"/>
  </si>
  <si>
    <t>陳張榮</t>
    <phoneticPr fontId="5" type="noConversion"/>
  </si>
  <si>
    <t>林岑怡</t>
    <phoneticPr fontId="5" type="noConversion"/>
  </si>
  <si>
    <t>陳博因</t>
    <phoneticPr fontId="5" type="noConversion"/>
  </si>
  <si>
    <t>親子運動會規劃與實作</t>
    <phoneticPr fontId="5" type="noConversion"/>
  </si>
  <si>
    <t>黃永寬</t>
    <phoneticPr fontId="5" type="noConversion"/>
  </si>
  <si>
    <t>體育學院</t>
    <phoneticPr fontId="5" type="noConversion"/>
  </si>
  <si>
    <t>飛盤競賽活動設計與實作</t>
    <phoneticPr fontId="5" type="noConversion"/>
  </si>
  <si>
    <t>3D列印在輔具的應用</t>
    <phoneticPr fontId="5" type="noConversion"/>
  </si>
  <si>
    <t>原住民族智慧財產權法制</t>
    <phoneticPr fontId="5" type="noConversion"/>
  </si>
  <si>
    <t xml:space="preserve">陳月娥 </t>
    <phoneticPr fontId="5" type="noConversion"/>
  </si>
  <si>
    <t>王凱立</t>
    <phoneticPr fontId="5" type="noConversion"/>
  </si>
  <si>
    <t>原住民族傳統智慧與文化資產的保護與發展</t>
    <phoneticPr fontId="5" type="noConversion"/>
  </si>
  <si>
    <t xml:space="preserve">陳月娥 </t>
  </si>
  <si>
    <t>王凱立</t>
  </si>
  <si>
    <t>原住民族傳統智慧創作權利主體探討</t>
    <phoneticPr fontId="5" type="noConversion"/>
  </si>
  <si>
    <t>通過人數</t>
    <phoneticPr fontId="5" type="noConversion"/>
  </si>
  <si>
    <t>選課人數</t>
    <phoneticPr fontId="5" type="noConversion"/>
  </si>
  <si>
    <t>立式划槳（SUP）基礎操作技巧</t>
    <phoneticPr fontId="5" type="noConversion"/>
  </si>
  <si>
    <t>張文虎</t>
    <phoneticPr fontId="5" type="noConversion"/>
  </si>
  <si>
    <t>山區活動暨越野跑帶領與規劃</t>
    <phoneticPr fontId="5" type="noConversion"/>
  </si>
  <si>
    <t>吳冠璋</t>
    <phoneticPr fontId="5" type="noConversion"/>
  </si>
  <si>
    <t>林士懿</t>
    <phoneticPr fontId="5" type="noConversion"/>
  </si>
  <si>
    <t>運動防護之危險因子檢測與實務應用</t>
  </si>
  <si>
    <t>陳雅琳</t>
  </si>
  <si>
    <t>(因疫情延期至下學期)</t>
    <phoneticPr fontId="5" type="noConversion"/>
  </si>
  <si>
    <t>認知障礙症長者體適能活動設計與實作</t>
  </si>
  <si>
    <t>吳孟恬</t>
  </si>
  <si>
    <t>運動健康產業的社企力</t>
  </si>
  <si>
    <t>林宛瑩</t>
  </si>
  <si>
    <t>楊家彥</t>
  </si>
  <si>
    <t>棒球項目之運動心理技能-技巧操作</t>
  </si>
  <si>
    <t>棒球項目之運動心理技能-實務操作</t>
  </si>
  <si>
    <t>社會責任運動指導員專業課程-影音課程製作</t>
  </si>
  <si>
    <t>USR高齡者健身指導-整復技術(進階)</t>
    <phoneticPr fontId="5" type="noConversion"/>
  </si>
  <si>
    <t>黃怡學</t>
  </si>
  <si>
    <t>職涯探索與求職技巧講座</t>
  </si>
  <si>
    <t>林聖修</t>
  </si>
  <si>
    <t>商業模式設計與顧客經營管理</t>
  </si>
  <si>
    <t xml:space="preserve">王凱立  </t>
  </si>
  <si>
    <t>林文傑</t>
  </si>
  <si>
    <t>原住民族文化權</t>
  </si>
  <si>
    <t>章忠信</t>
  </si>
  <si>
    <t>原住民族傳統智慧創作保護</t>
  </si>
  <si>
    <t>109-2微學分課程核定清冊</t>
    <phoneticPr fontId="5" type="noConversion"/>
  </si>
  <si>
    <t>110-1微學分課程核定清冊</t>
    <phoneticPr fontId="5" type="noConversion"/>
  </si>
  <si>
    <t>高齡活動的破冰技巧</t>
  </si>
  <si>
    <t>許冠濱</t>
  </si>
  <si>
    <t>高齡活動的團隊動力引導</t>
  </si>
  <si>
    <t>湯文慈、黃啟煌</t>
  </si>
  <si>
    <t>廖淑廷</t>
  </si>
  <si>
    <t>視障者路跑引導技巧與實務</t>
    <phoneticPr fontId="5" type="noConversion"/>
  </si>
  <si>
    <t>黃燦煌</t>
  </si>
  <si>
    <t>黃偉文</t>
  </si>
  <si>
    <t>運動競賽賽程編排</t>
  </si>
  <si>
    <t>李秀華</t>
  </si>
  <si>
    <t>繩結與應用</t>
    <phoneticPr fontId="5" type="noConversion"/>
  </si>
  <si>
    <t>張簡忠云</t>
  </si>
  <si>
    <t>營火晚會活動規劃與帶領</t>
    <phoneticPr fontId="5" type="noConversion"/>
  </si>
  <si>
    <t>尤黃柏碩</t>
    <phoneticPr fontId="21" type="noConversion"/>
  </si>
  <si>
    <t>黃永寬</t>
    <phoneticPr fontId="21" type="noConversion"/>
  </si>
  <si>
    <t>110-2微學分課程核定清冊</t>
    <phoneticPr fontId="5" type="noConversion"/>
  </si>
  <si>
    <t>健康學院</t>
    <phoneticPr fontId="21" type="noConversion"/>
  </si>
  <si>
    <t>管理學院</t>
    <phoneticPr fontId="21" type="noConversion"/>
  </si>
  <si>
    <t>競技學院</t>
    <phoneticPr fontId="21" type="noConversion"/>
  </si>
  <si>
    <t>體育學院</t>
    <phoneticPr fontId="21" type="noConversion"/>
  </si>
  <si>
    <t>中高齡運動指導員培訓與產品銷售實務</t>
    <phoneticPr fontId="21" type="noConversion"/>
  </si>
  <si>
    <t>高齡者極球運動指導</t>
    <phoneticPr fontId="21" type="noConversion"/>
  </si>
  <si>
    <t>高齡運動指導-活力甜甜圈</t>
    <phoneticPr fontId="21" type="noConversion"/>
  </si>
  <si>
    <t>高齡者彈力帶運動指導</t>
    <phoneticPr fontId="21" type="noConversion"/>
  </si>
  <si>
    <t>進階潛水技巧</t>
    <phoneticPr fontId="21" type="noConversion"/>
  </si>
  <si>
    <t>立式划槳(SUP)基礎操作技巧</t>
    <phoneticPr fontId="21" type="noConversion"/>
  </si>
  <si>
    <t>職涯探索與基礎求職技巧</t>
    <phoneticPr fontId="21" type="noConversion"/>
  </si>
  <si>
    <t>Google Analytics基礎應用與網站分析</t>
    <phoneticPr fontId="21" type="noConversion"/>
  </si>
  <si>
    <t>棒球項目之運動心理技能-實務操作</t>
    <phoneticPr fontId="21" type="noConversion"/>
  </si>
  <si>
    <t>棒球項目之運動心理技能-技巧操作</t>
    <phoneticPr fontId="21" type="noConversion"/>
  </si>
  <si>
    <t>視障者運動引導技巧與實務</t>
    <phoneticPr fontId="21" type="noConversion"/>
  </si>
  <si>
    <t>湯文慈、黃啟煌</t>
    <phoneticPr fontId="21" type="noConversion"/>
  </si>
  <si>
    <t>莊政修</t>
    <phoneticPr fontId="21" type="noConversion"/>
  </si>
  <si>
    <t>廖淑廷</t>
    <phoneticPr fontId="21" type="noConversion"/>
  </si>
  <si>
    <t>陳麗華</t>
    <phoneticPr fontId="21" type="noConversion"/>
  </si>
  <si>
    <t>同柔敏</t>
    <phoneticPr fontId="21" type="noConversion"/>
  </si>
  <si>
    <t>秦培淞</t>
    <phoneticPr fontId="21" type="noConversion"/>
  </si>
  <si>
    <t>王俊杰</t>
    <phoneticPr fontId="21" type="noConversion"/>
  </si>
  <si>
    <t>吳冠輯</t>
    <phoneticPr fontId="21" type="noConversion"/>
  </si>
  <si>
    <t>葉怡矜</t>
    <phoneticPr fontId="21" type="noConversion"/>
  </si>
  <si>
    <t>張文虎</t>
    <phoneticPr fontId="21" type="noConversion"/>
  </si>
  <si>
    <t>林聖修</t>
    <phoneticPr fontId="21" type="noConversion"/>
  </si>
  <si>
    <t>黃雲龍</t>
    <phoneticPr fontId="21" type="noConversion"/>
  </si>
  <si>
    <t>簡利如</t>
    <phoneticPr fontId="21" type="noConversion"/>
  </si>
  <si>
    <t>彭涵妮</t>
    <phoneticPr fontId="21" type="noConversion"/>
  </si>
  <si>
    <t>林岑怡</t>
    <phoneticPr fontId="21" type="noConversion"/>
  </si>
  <si>
    <t>陳怡蓁</t>
    <phoneticPr fontId="21" type="noConversion"/>
  </si>
  <si>
    <t>黃榮坤</t>
    <phoneticPr fontId="21" type="noConversion"/>
  </si>
  <si>
    <t>25</t>
    <phoneticPr fontId="21" type="noConversion"/>
  </si>
  <si>
    <t>17</t>
    <phoneticPr fontId="21" type="noConversion"/>
  </si>
  <si>
    <t>19</t>
    <phoneticPr fontId="21" type="noConversion"/>
  </si>
  <si>
    <t>20</t>
    <phoneticPr fontId="21" type="noConversion"/>
  </si>
  <si>
    <t>26</t>
    <phoneticPr fontId="21" type="noConversion"/>
  </si>
  <si>
    <t>30</t>
    <phoneticPr fontId="21" type="noConversion"/>
  </si>
  <si>
    <t>27</t>
    <phoneticPr fontId="21" type="noConversion"/>
  </si>
  <si>
    <t>取消</t>
    <phoneticPr fontId="5" type="noConversion"/>
  </si>
  <si>
    <t>社區運動是良藥推廣實務</t>
    <phoneticPr fontId="21" type="noConversion"/>
  </si>
  <si>
    <t>鄭力仁</t>
    <phoneticPr fontId="21" type="noConversion"/>
  </si>
  <si>
    <t>運動行為的實踐及應用-費登奎斯方法</t>
    <phoneticPr fontId="21" type="noConversion"/>
  </si>
  <si>
    <t>楊雅婷</t>
    <phoneticPr fontId="21" type="noConversion"/>
  </si>
  <si>
    <t>宋亭萱</t>
    <phoneticPr fontId="21" type="noConversion"/>
  </si>
  <si>
    <t>運動員手足指甲照護與實務應用</t>
    <phoneticPr fontId="21" type="noConversion"/>
  </si>
  <si>
    <t>陳雅琳</t>
    <phoneticPr fontId="21" type="noConversion"/>
  </si>
  <si>
    <t>洪儀君</t>
    <phoneticPr fontId="21" type="noConversion"/>
  </si>
  <si>
    <t>遊程規劃設計實務</t>
    <phoneticPr fontId="21" type="noConversion"/>
  </si>
  <si>
    <t>鍾任榮</t>
    <phoneticPr fontId="21" type="noConversion"/>
  </si>
  <si>
    <t>羽球項目之運動心理技能- 技巧操作</t>
    <phoneticPr fontId="21" type="noConversion"/>
  </si>
  <si>
    <t>羽球項目之運動心理技能- 實務操作</t>
    <phoneticPr fontId="21" type="noConversion"/>
  </si>
  <si>
    <t>111-1微學分課程核定清冊</t>
    <phoneticPr fontId="5" type="noConversion"/>
  </si>
  <si>
    <t>111-2微學分課程核定清冊</t>
    <phoneticPr fontId="5" type="noConversion"/>
  </si>
  <si>
    <t>高齡FUN動極球運動指導</t>
    <phoneticPr fontId="21" type="noConversion"/>
  </si>
  <si>
    <t>身心動作新方法-嬋柔運動</t>
    <phoneticPr fontId="21" type="noConversion"/>
  </si>
  <si>
    <t>蔡書瑜</t>
    <phoneticPr fontId="21" type="noConversion"/>
  </si>
  <si>
    <t>契約自由與健身中心定型化契約</t>
    <phoneticPr fontId="21" type="noConversion"/>
  </si>
  <si>
    <t>楊顯龍</t>
    <phoneticPr fontId="21" type="noConversion"/>
  </si>
  <si>
    <t>心臟病童活動設計與執行</t>
    <phoneticPr fontId="21" type="noConversion"/>
  </si>
  <si>
    <t>黃靖惟</t>
    <phoneticPr fontId="21" type="noConversion"/>
  </si>
  <si>
    <t>漆彈競技比賽裝備規格及場地設置-實務操作</t>
    <phoneticPr fontId="21" type="noConversion"/>
  </si>
  <si>
    <t>陳月娥</t>
    <phoneticPr fontId="21" type="noConversion"/>
  </si>
  <si>
    <t>袁應智</t>
    <phoneticPr fontId="21" type="noConversion"/>
  </si>
  <si>
    <t>黃正宇</t>
    <phoneticPr fontId="21" type="noConversion"/>
  </si>
  <si>
    <t>Google關鍵字廣告</t>
    <phoneticPr fontId="21" type="noConversion"/>
  </si>
  <si>
    <t>陳宏欣</t>
    <phoneticPr fontId="21" type="noConversion"/>
  </si>
  <si>
    <t>泰雅獵人傳統編織技藝</t>
    <phoneticPr fontId="21" type="noConversion"/>
  </si>
  <si>
    <t>吳冠璋</t>
    <phoneticPr fontId="21" type="noConversion"/>
  </si>
  <si>
    <t>陳明仁</t>
    <phoneticPr fontId="21" type="noConversion"/>
  </si>
  <si>
    <t>大學社會責任實踐教育-高齡者生理功能檢測實務課程</t>
    <phoneticPr fontId="21" type="noConversion"/>
  </si>
  <si>
    <t>王翔星</t>
    <phoneticPr fontId="21" type="noConversion"/>
  </si>
  <si>
    <t>籃球項目之運動心理技能- 技巧操作</t>
    <phoneticPr fontId="21" type="noConversion"/>
  </si>
  <si>
    <t>籃球項目之運動心理技能- 實務操作</t>
    <phoneticPr fontId="21" type="noConversion"/>
  </si>
  <si>
    <t>34</t>
    <phoneticPr fontId="21" type="noConversion"/>
  </si>
  <si>
    <t>14</t>
    <phoneticPr fontId="21" type="noConversion"/>
  </si>
  <si>
    <t>23</t>
    <phoneticPr fontId="21" type="noConversion"/>
  </si>
  <si>
    <t>25</t>
    <phoneticPr fontId="21" type="noConversion"/>
  </si>
  <si>
    <t>112-1微學分審查會議－核定公告</t>
    <phoneticPr fontId="21" type="noConversion"/>
  </si>
  <si>
    <t>編號</t>
  </si>
  <si>
    <t>院所/計畫</t>
  </si>
  <si>
    <t>課號</t>
    <phoneticPr fontId="21" type="noConversion"/>
  </si>
  <si>
    <t>課名</t>
  </si>
  <si>
    <t>提案教師</t>
  </si>
  <si>
    <t>授課教師</t>
  </si>
  <si>
    <t>職稱</t>
    <phoneticPr fontId="21" type="noConversion"/>
  </si>
  <si>
    <t>身分
1.校內教師
2.校外專業教師</t>
    <phoneticPr fontId="21" type="noConversion"/>
  </si>
  <si>
    <t>時數</t>
  </si>
  <si>
    <t>總時數</t>
  </si>
  <si>
    <t>學分</t>
  </si>
  <si>
    <t>MAH0129</t>
    <phoneticPr fontId="21" type="noConversion"/>
  </si>
  <si>
    <t>中高齡運動指導員培訓與運動產品銷售</t>
    <phoneticPr fontId="21" type="noConversion"/>
  </si>
  <si>
    <t>湯文慈、陳光輝</t>
    <phoneticPr fontId="21" type="noConversion"/>
  </si>
  <si>
    <t>業務經理</t>
    <phoneticPr fontId="21" type="noConversion"/>
  </si>
  <si>
    <t>2.校外專業教師</t>
  </si>
  <si>
    <t>蘇秋香</t>
    <phoneticPr fontId="21" type="noConversion"/>
  </si>
  <si>
    <t>店長</t>
    <phoneticPr fontId="21" type="noConversion"/>
  </si>
  <si>
    <t>MSP0130</t>
    <phoneticPr fontId="21" type="noConversion"/>
  </si>
  <si>
    <t>教授</t>
    <phoneticPr fontId="21" type="noConversion"/>
  </si>
  <si>
    <t>1.校內教師</t>
    <phoneticPr fontId="21" type="noConversion"/>
  </si>
  <si>
    <t>講師</t>
    <phoneticPr fontId="21" type="noConversion"/>
  </si>
  <si>
    <t>MSM0131</t>
    <phoneticPr fontId="21" type="noConversion"/>
  </si>
  <si>
    <t>基礎自由潛水技巧</t>
    <phoneticPr fontId="21" type="noConversion"/>
  </si>
  <si>
    <t>教練</t>
    <phoneticPr fontId="21" type="noConversion"/>
  </si>
  <si>
    <t>MSP0132</t>
    <phoneticPr fontId="21" type="noConversion"/>
  </si>
  <si>
    <t>社群行銷大師班：利用AI翻轉行銷策略</t>
    <phoneticPr fontId="21" type="noConversion"/>
  </si>
  <si>
    <t>陳瓊華</t>
    <phoneticPr fontId="21" type="noConversion"/>
  </si>
  <si>
    <t>顧問講師</t>
    <phoneticPr fontId="21" type="noConversion"/>
  </si>
  <si>
    <t>2.校外專業教師</t>
    <phoneticPr fontId="21" type="noConversion"/>
  </si>
  <si>
    <t>MSB0133</t>
    <phoneticPr fontId="21" type="noConversion"/>
  </si>
  <si>
    <t>運動教練實務分析與規劃管理</t>
    <phoneticPr fontId="21" type="noConversion"/>
  </si>
  <si>
    <t>官銓輿</t>
    <phoneticPr fontId="21" type="noConversion"/>
  </si>
  <si>
    <t>校內教師</t>
  </si>
  <si>
    <t>陳鴻雁</t>
    <phoneticPr fontId="21" type="noConversion"/>
  </si>
  <si>
    <t>教授</t>
  </si>
  <si>
    <t>陳中興</t>
    <phoneticPr fontId="21" type="noConversion"/>
  </si>
  <si>
    <t>秘書室主任</t>
  </si>
  <si>
    <t>MSB0134</t>
    <phoneticPr fontId="21" type="noConversion"/>
  </si>
  <si>
    <t>桌球項目之專注力心理技能訓練</t>
    <phoneticPr fontId="21" type="noConversion"/>
  </si>
  <si>
    <t>MSB0135</t>
    <phoneticPr fontId="21" type="noConversion"/>
  </si>
  <si>
    <t>桌球項目之自信心心理技能訓練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</si>
</sst>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新細明體"/>
      <family val="2"/>
      <charset val="136"/>
      <scheme val="minor"/>
    </font>
    <font>
      <b/>
      <sz val="14"/>
      <color theme="1"/>
      <name val="Calibri"/>
      <family val="2"/>
    </font>
    <font>
      <b/>
      <sz val="14"/>
      <color theme="1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20"/>
      <color theme="1"/>
      <name val="Microsoft JhengHei"/>
      <family val="2"/>
      <charset val="136"/>
    </font>
    <font>
      <sz val="9"/>
      <name val="細明體"/>
      <family val="3"/>
      <charset val="136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ECECEC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5" borderId="19" xfId="1" applyFont="1" applyFill="1" applyBorder="1" applyAlignment="1">
      <alignment horizontal="left" vertical="center" wrapText="1"/>
    </xf>
    <xf numFmtId="0" fontId="7" fillId="6" borderId="19" xfId="1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10" fillId="6" borderId="19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5" borderId="19" xfId="1" applyFont="1" applyFill="1" applyBorder="1" applyAlignment="1">
      <alignment horizontal="center" vertical="center" wrapText="1"/>
    </xf>
    <xf numFmtId="0" fontId="7" fillId="6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6" borderId="19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vertical="center" wrapText="1"/>
    </xf>
    <xf numFmtId="0" fontId="15" fillId="6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7" fillId="10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10" borderId="20" xfId="1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 wrapText="1"/>
    </xf>
    <xf numFmtId="0" fontId="18" fillId="13" borderId="19" xfId="0" applyFont="1" applyFill="1" applyBorder="1" applyAlignment="1">
      <alignment horizontal="left" vertical="center" wrapText="1"/>
    </xf>
    <xf numFmtId="0" fontId="18" fillId="13" borderId="19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0" xfId="0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0" fontId="20" fillId="13" borderId="19" xfId="0" applyFont="1" applyFill="1" applyBorder="1" applyAlignment="1">
      <alignment horizontal="left" vertical="center" wrapText="1"/>
    </xf>
    <xf numFmtId="0" fontId="18" fillId="12" borderId="19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8" fillId="13" borderId="22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13" borderId="20" xfId="0" applyFont="1" applyFill="1" applyBorder="1" applyAlignment="1">
      <alignment vertical="center" wrapText="1"/>
    </xf>
    <xf numFmtId="0" fontId="18" fillId="13" borderId="1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14" borderId="19" xfId="0" applyFont="1" applyFill="1" applyBorder="1" applyAlignment="1">
      <alignment vertical="center" wrapText="1"/>
    </xf>
    <xf numFmtId="0" fontId="20" fillId="15" borderId="19" xfId="0" applyFont="1" applyFill="1" applyBorder="1" applyAlignment="1">
      <alignment vertical="center" wrapText="1"/>
    </xf>
    <xf numFmtId="0" fontId="20" fillId="15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15" borderId="19" xfId="0" applyFont="1" applyFill="1" applyBorder="1" applyAlignment="1">
      <alignment horizontal="left" vertical="center" wrapText="1"/>
    </xf>
    <xf numFmtId="0" fontId="20" fillId="15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14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15" borderId="19" xfId="0" applyFont="1" applyFill="1" applyBorder="1" applyAlignment="1">
      <alignment horizontal="left" vertical="center"/>
    </xf>
    <xf numFmtId="0" fontId="20" fillId="15" borderId="22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15" borderId="19" xfId="0" applyNumberFormat="1" applyFont="1" applyFill="1" applyBorder="1" applyAlignment="1">
      <alignment horizontal="center" vertical="center"/>
    </xf>
    <xf numFmtId="49" fontId="20" fillId="15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left" vertical="center" wrapText="1"/>
    </xf>
    <xf numFmtId="0" fontId="20" fillId="18" borderId="19" xfId="0" applyFont="1" applyFill="1" applyBorder="1" applyAlignment="1">
      <alignment vertical="center" wrapText="1"/>
    </xf>
    <xf numFmtId="0" fontId="20" fillId="16" borderId="19" xfId="0" applyFont="1" applyFill="1" applyBorder="1" applyAlignment="1">
      <alignment horizontal="left" vertical="center" wrapText="1"/>
    </xf>
    <xf numFmtId="0" fontId="20" fillId="16" borderId="19" xfId="0" applyFont="1" applyFill="1" applyBorder="1" applyAlignment="1">
      <alignment vertical="center" wrapText="1"/>
    </xf>
    <xf numFmtId="0" fontId="20" fillId="17" borderId="19" xfId="0" applyFont="1" applyFill="1" applyBorder="1" applyAlignment="1">
      <alignment horizontal="left" vertical="center" wrapText="1"/>
    </xf>
    <xf numFmtId="0" fontId="20" fillId="16" borderId="19" xfId="0" applyFont="1" applyFill="1" applyBorder="1" applyAlignment="1">
      <alignment horizontal="left" vertical="center"/>
    </xf>
    <xf numFmtId="0" fontId="20" fillId="16" borderId="19" xfId="0" applyFont="1" applyFill="1" applyBorder="1" applyAlignment="1">
      <alignment horizontal="left" vertical="center"/>
    </xf>
    <xf numFmtId="0" fontId="20" fillId="18" borderId="19" xfId="0" applyFont="1" applyFill="1" applyBorder="1" applyAlignment="1">
      <alignment horizontal="left" vertical="center"/>
    </xf>
    <xf numFmtId="0" fontId="20" fillId="16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10" fillId="8" borderId="19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7" fillId="0" borderId="19" xfId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10" borderId="22" xfId="1" applyFont="1" applyFill="1" applyBorder="1" applyAlignment="1">
      <alignment horizontal="center" vertical="center" wrapText="1"/>
    </xf>
    <xf numFmtId="0" fontId="7" fillId="10" borderId="25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7" fillId="10" borderId="22" xfId="1" applyFont="1" applyFill="1" applyBorder="1" applyAlignment="1">
      <alignment horizontal="left" vertical="center" wrapText="1"/>
    </xf>
    <xf numFmtId="0" fontId="7" fillId="10" borderId="25" xfId="1" applyFont="1" applyFill="1" applyBorder="1" applyAlignment="1">
      <alignment horizontal="left" vertical="center" wrapText="1"/>
    </xf>
    <xf numFmtId="0" fontId="7" fillId="10" borderId="20" xfId="1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5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5" xfId="0" applyFont="1" applyFill="1" applyBorder="1" applyAlignment="1">
      <alignment horizontal="left" vertical="center" wrapText="1"/>
    </xf>
    <xf numFmtId="0" fontId="18" fillId="13" borderId="20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8" fillId="13" borderId="22" xfId="0" applyFont="1" applyFill="1" applyBorder="1" applyAlignment="1">
      <alignment vertical="center" wrapText="1"/>
    </xf>
    <xf numFmtId="0" fontId="18" fillId="13" borderId="20" xfId="0" applyFont="1" applyFill="1" applyBorder="1" applyAlignment="1">
      <alignment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20" fillId="15" borderId="22" xfId="0" applyFont="1" applyFill="1" applyBorder="1" applyAlignment="1">
      <alignment horizontal="left" vertical="center"/>
    </xf>
    <xf numFmtId="0" fontId="20" fillId="15" borderId="25" xfId="0" applyFont="1" applyFill="1" applyBorder="1" applyAlignment="1">
      <alignment horizontal="left" vertical="center"/>
    </xf>
    <xf numFmtId="0" fontId="20" fillId="15" borderId="20" xfId="0" applyFont="1" applyFill="1" applyBorder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15" borderId="19" xfId="0" applyNumberFormat="1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vertical="center" wrapText="1"/>
    </xf>
    <xf numFmtId="0" fontId="20" fillId="15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0" fillId="15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/>
    </xf>
    <xf numFmtId="0" fontId="20" fillId="15" borderId="20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14" borderId="22" xfId="0" applyFont="1" applyFill="1" applyBorder="1" applyAlignment="1">
      <alignment vertical="center" wrapText="1"/>
    </xf>
    <xf numFmtId="0" fontId="20" fillId="14" borderId="20" xfId="0" applyFont="1" applyFill="1" applyBorder="1" applyAlignment="1">
      <alignment vertical="center" wrapText="1"/>
    </xf>
    <xf numFmtId="0" fontId="20" fillId="15" borderId="22" xfId="0" applyFont="1" applyFill="1" applyBorder="1" applyAlignment="1">
      <alignment horizontal="left" vertical="center" wrapText="1"/>
    </xf>
    <xf numFmtId="0" fontId="20" fillId="15" borderId="20" xfId="0" applyFont="1" applyFill="1" applyBorder="1" applyAlignment="1">
      <alignment horizontal="left" vertical="center" wrapText="1"/>
    </xf>
    <xf numFmtId="0" fontId="20" fillId="15" borderId="22" xfId="0" applyFont="1" applyFill="1" applyBorder="1" applyAlignment="1">
      <alignment vertical="center" wrapText="1"/>
    </xf>
    <xf numFmtId="0" fontId="20" fillId="15" borderId="20" xfId="0" applyFont="1" applyFill="1" applyBorder="1" applyAlignment="1">
      <alignment vertical="center" wrapText="1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16" borderId="19" xfId="0" applyFont="1" applyFill="1" applyBorder="1" applyAlignment="1">
      <alignment horizontal="left" vertical="center"/>
    </xf>
    <xf numFmtId="0" fontId="20" fillId="16" borderId="22" xfId="0" applyFont="1" applyFill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7" borderId="19" xfId="0" applyFont="1" applyFill="1" applyBorder="1" applyAlignment="1">
      <alignment vertical="center" wrapText="1"/>
    </xf>
    <xf numFmtId="0" fontId="20" fillId="16" borderId="19" xfId="0" applyFont="1" applyFill="1" applyBorder="1" applyAlignment="1">
      <alignment horizontal="left" vertical="center" wrapText="1"/>
    </xf>
    <xf numFmtId="0" fontId="20" fillId="19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vertical="center"/>
    </xf>
    <xf numFmtId="0" fontId="20" fillId="20" borderId="28" xfId="0" applyFont="1" applyFill="1" applyBorder="1" applyAlignment="1">
      <alignment horizontal="left" vertical="center" wrapText="1"/>
    </xf>
    <xf numFmtId="0" fontId="20" fillId="20" borderId="28" xfId="0" applyFont="1" applyFill="1" applyBorder="1" applyAlignment="1">
      <alignment vertical="center" wrapText="1"/>
    </xf>
    <xf numFmtId="0" fontId="20" fillId="14" borderId="22" xfId="0" applyFont="1" applyFill="1" applyBorder="1" applyAlignment="1">
      <alignment horizontal="left" vertical="center" wrapText="1"/>
    </xf>
    <xf numFmtId="0" fontId="20" fillId="14" borderId="20" xfId="0" applyFont="1" applyFill="1" applyBorder="1" applyAlignment="1">
      <alignment horizontal="left" vertical="center" wrapText="1"/>
    </xf>
    <xf numFmtId="0" fontId="20" fillId="17" borderId="22" xfId="0" applyFont="1" applyFill="1" applyBorder="1" applyAlignment="1">
      <alignment horizontal="left" vertical="center" wrapText="1"/>
    </xf>
    <xf numFmtId="0" fontId="20" fillId="17" borderId="20" xfId="0" applyFont="1" applyFill="1" applyBorder="1" applyAlignment="1">
      <alignment horizontal="left" vertical="center" wrapText="1"/>
    </xf>
    <xf numFmtId="0" fontId="20" fillId="18" borderId="22" xfId="0" applyFont="1" applyFill="1" applyBorder="1" applyAlignment="1">
      <alignment horizontal="left" vertical="center" wrapText="1"/>
    </xf>
    <xf numFmtId="0" fontId="20" fillId="18" borderId="22" xfId="0" applyFont="1" applyFill="1" applyBorder="1" applyAlignment="1">
      <alignment horizontal="left" vertical="center"/>
    </xf>
    <xf numFmtId="0" fontId="20" fillId="18" borderId="22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left" vertical="center" wrapText="1"/>
    </xf>
    <xf numFmtId="0" fontId="20" fillId="18" borderId="25" xfId="0" applyFont="1" applyFill="1" applyBorder="1" applyAlignment="1">
      <alignment horizontal="left" vertical="center"/>
    </xf>
    <xf numFmtId="0" fontId="20" fillId="18" borderId="25" xfId="0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horizontal="left" vertical="center" wrapText="1"/>
    </xf>
    <xf numFmtId="0" fontId="20" fillId="18" borderId="20" xfId="0" applyFont="1" applyFill="1" applyBorder="1" applyAlignment="1">
      <alignment horizontal="left" vertical="center"/>
    </xf>
    <xf numFmtId="0" fontId="20" fillId="18" borderId="20" xfId="0" applyFont="1" applyFill="1" applyBorder="1" applyAlignment="1">
      <alignment horizontal="center" vertic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3" sqref="F3:F20"/>
    </sheetView>
  </sheetViews>
  <sheetFormatPr defaultRowHeight="16.5"/>
  <cols>
    <col min="1" max="1" width="19.5" customWidth="1"/>
    <col min="2" max="2" width="45.125" customWidth="1"/>
    <col min="3" max="3" width="12.25" customWidth="1"/>
  </cols>
  <sheetData>
    <row r="1" spans="1:6" ht="20.25" thickBot="1">
      <c r="A1" s="135" t="s">
        <v>75</v>
      </c>
      <c r="B1" s="135"/>
      <c r="C1" s="135"/>
      <c r="D1" s="135"/>
      <c r="E1" s="135"/>
      <c r="F1" s="135"/>
    </row>
    <row r="2" spans="1:6" ht="17.25" thickBo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</row>
    <row r="3" spans="1:6" ht="17.25" thickBot="1">
      <c r="A3" s="136" t="s">
        <v>6</v>
      </c>
      <c r="B3" s="7" t="s">
        <v>7</v>
      </c>
      <c r="C3" s="7" t="s">
        <v>8</v>
      </c>
      <c r="D3" s="8">
        <v>6</v>
      </c>
      <c r="E3" s="9">
        <v>13</v>
      </c>
      <c r="F3" s="10">
        <v>5</v>
      </c>
    </row>
    <row r="4" spans="1:6" ht="17.25" thickBot="1">
      <c r="A4" s="137"/>
      <c r="B4" s="7" t="s">
        <v>9</v>
      </c>
      <c r="C4" s="7" t="s">
        <v>8</v>
      </c>
      <c r="D4" s="10">
        <v>12</v>
      </c>
      <c r="E4" s="10">
        <v>17</v>
      </c>
      <c r="F4" s="10">
        <v>11</v>
      </c>
    </row>
    <row r="5" spans="1:6" ht="17.25" thickBot="1">
      <c r="A5" s="136" t="s">
        <v>10</v>
      </c>
      <c r="B5" s="7" t="s">
        <v>11</v>
      </c>
      <c r="C5" s="7" t="s">
        <v>12</v>
      </c>
      <c r="D5" s="11">
        <v>6</v>
      </c>
      <c r="E5" s="12">
        <v>34</v>
      </c>
      <c r="F5" s="12">
        <v>23</v>
      </c>
    </row>
    <row r="6" spans="1:6" ht="17.25" thickBot="1">
      <c r="A6" s="137"/>
      <c r="B6" s="7" t="s">
        <v>13</v>
      </c>
      <c r="C6" s="7" t="s">
        <v>14</v>
      </c>
      <c r="D6" s="11">
        <v>6</v>
      </c>
      <c r="E6" s="9">
        <v>2</v>
      </c>
      <c r="F6" s="9">
        <v>2</v>
      </c>
    </row>
    <row r="7" spans="1:6" ht="17.25" thickBot="1">
      <c r="A7" s="139" t="s">
        <v>15</v>
      </c>
      <c r="B7" s="139" t="s">
        <v>16</v>
      </c>
      <c r="C7" s="13" t="s">
        <v>17</v>
      </c>
      <c r="D7" s="151">
        <v>6</v>
      </c>
      <c r="E7" s="145">
        <v>5</v>
      </c>
      <c r="F7" s="145">
        <v>2</v>
      </c>
    </row>
    <row r="8" spans="1:6" ht="17.25" thickBot="1">
      <c r="A8" s="153"/>
      <c r="B8" s="140"/>
      <c r="C8" s="13" t="s">
        <v>18</v>
      </c>
      <c r="D8" s="152"/>
      <c r="E8" s="146"/>
      <c r="F8" s="146"/>
    </row>
    <row r="9" spans="1:6" ht="17.25" thickBot="1">
      <c r="A9" s="153"/>
      <c r="B9" s="139" t="s">
        <v>19</v>
      </c>
      <c r="C9" s="13" t="s">
        <v>20</v>
      </c>
      <c r="D9" s="147">
        <v>6</v>
      </c>
      <c r="E9" s="149">
        <v>21</v>
      </c>
      <c r="F9" s="149">
        <v>21</v>
      </c>
    </row>
    <row r="10" spans="1:6" ht="17.25" thickBot="1">
      <c r="A10" s="153"/>
      <c r="B10" s="140"/>
      <c r="C10" s="13" t="s">
        <v>21</v>
      </c>
      <c r="D10" s="148"/>
      <c r="E10" s="150"/>
      <c r="F10" s="150"/>
    </row>
    <row r="11" spans="1:6" ht="17.25" thickBot="1">
      <c r="A11" s="153"/>
      <c r="B11" s="139" t="s">
        <v>22</v>
      </c>
      <c r="C11" s="13" t="s">
        <v>20</v>
      </c>
      <c r="D11" s="151">
        <v>6</v>
      </c>
      <c r="E11" s="145">
        <v>21</v>
      </c>
      <c r="F11" s="145">
        <v>21</v>
      </c>
    </row>
    <row r="12" spans="1:6" ht="17.25" thickBot="1">
      <c r="A12" s="140"/>
      <c r="B12" s="140"/>
      <c r="C12" s="13" t="s">
        <v>23</v>
      </c>
      <c r="D12" s="152"/>
      <c r="E12" s="146"/>
      <c r="F12" s="146"/>
    </row>
    <row r="13" spans="1:6" ht="17.25" thickBot="1">
      <c r="A13" s="136" t="s">
        <v>24</v>
      </c>
      <c r="B13" s="7" t="s">
        <v>25</v>
      </c>
      <c r="C13" s="7" t="s">
        <v>26</v>
      </c>
      <c r="D13" s="8">
        <v>6</v>
      </c>
      <c r="E13" s="10">
        <v>19</v>
      </c>
      <c r="F13" s="10">
        <v>19</v>
      </c>
    </row>
    <row r="14" spans="1:6" ht="17.25" thickBot="1">
      <c r="A14" s="137"/>
      <c r="B14" s="7" t="s">
        <v>27</v>
      </c>
      <c r="C14" s="7" t="s">
        <v>26</v>
      </c>
      <c r="D14" s="10">
        <v>12</v>
      </c>
      <c r="E14" s="10">
        <v>19</v>
      </c>
      <c r="F14" s="10">
        <v>19</v>
      </c>
    </row>
    <row r="15" spans="1:6" ht="17.25" thickBot="1">
      <c r="A15" s="136" t="s">
        <v>28</v>
      </c>
      <c r="B15" s="7" t="s">
        <v>29</v>
      </c>
      <c r="C15" s="7" t="s">
        <v>30</v>
      </c>
      <c r="D15" s="8">
        <v>6</v>
      </c>
      <c r="E15" s="9">
        <v>20</v>
      </c>
      <c r="F15" s="9">
        <v>20</v>
      </c>
    </row>
    <row r="16" spans="1:6" ht="17.25" thickBot="1">
      <c r="A16" s="138"/>
      <c r="B16" s="7" t="s">
        <v>31</v>
      </c>
      <c r="C16" s="7" t="s">
        <v>32</v>
      </c>
      <c r="D16" s="8">
        <v>6</v>
      </c>
      <c r="E16" s="9">
        <v>25</v>
      </c>
      <c r="F16" s="9">
        <v>25</v>
      </c>
    </row>
    <row r="17" spans="1:6" ht="17.25" thickBot="1">
      <c r="A17" s="138"/>
      <c r="B17" s="139" t="s">
        <v>33</v>
      </c>
      <c r="C17" s="13" t="s">
        <v>34</v>
      </c>
      <c r="D17" s="141">
        <v>12</v>
      </c>
      <c r="E17" s="143">
        <v>27</v>
      </c>
      <c r="F17" s="143">
        <v>27</v>
      </c>
    </row>
    <row r="18" spans="1:6" ht="17.25" thickBot="1">
      <c r="A18" s="138"/>
      <c r="B18" s="140"/>
      <c r="C18" s="13" t="s">
        <v>35</v>
      </c>
      <c r="D18" s="142"/>
      <c r="E18" s="144"/>
      <c r="F18" s="144"/>
    </row>
    <row r="19" spans="1:6" ht="17.25" thickBot="1">
      <c r="A19" s="138"/>
      <c r="B19" s="139" t="s">
        <v>36</v>
      </c>
      <c r="C19" s="13" t="s">
        <v>37</v>
      </c>
      <c r="D19" s="141">
        <v>12</v>
      </c>
      <c r="E19" s="143">
        <v>26</v>
      </c>
      <c r="F19" s="143">
        <v>26</v>
      </c>
    </row>
    <row r="20" spans="1:6" ht="17.25" thickBot="1">
      <c r="A20" s="14"/>
      <c r="B20" s="140"/>
      <c r="C20" s="13" t="s">
        <v>38</v>
      </c>
      <c r="D20" s="142"/>
      <c r="E20" s="144"/>
      <c r="F20" s="144"/>
    </row>
  </sheetData>
  <mergeCells count="26">
    <mergeCell ref="B11:B12"/>
    <mergeCell ref="D11:D12"/>
    <mergeCell ref="E11:E12"/>
    <mergeCell ref="F11:F12"/>
    <mergeCell ref="A3:A4"/>
    <mergeCell ref="A5:A6"/>
    <mergeCell ref="A7:A12"/>
    <mergeCell ref="B7:B8"/>
    <mergeCell ref="D7:D8"/>
    <mergeCell ref="E7:E8"/>
    <mergeCell ref="A1:F1"/>
    <mergeCell ref="A13:A14"/>
    <mergeCell ref="A15:A19"/>
    <mergeCell ref="B17:B18"/>
    <mergeCell ref="D17:D18"/>
    <mergeCell ref="E17:E18"/>
    <mergeCell ref="F17:F18"/>
    <mergeCell ref="B19:B20"/>
    <mergeCell ref="D19:D20"/>
    <mergeCell ref="E19:E20"/>
    <mergeCell ref="F19:F20"/>
    <mergeCell ref="F7:F8"/>
    <mergeCell ref="B9:B10"/>
    <mergeCell ref="D9:D10"/>
    <mergeCell ref="E9:E10"/>
    <mergeCell ref="F9:F10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50" zoomScaleNormal="50" workbookViewId="0">
      <selection activeCell="A2" sqref="A2"/>
    </sheetView>
  </sheetViews>
  <sheetFormatPr defaultRowHeight="16.5"/>
  <cols>
    <col min="1" max="1" width="9.75" style="77" customWidth="1"/>
    <col min="2" max="2" width="17.875" style="77" customWidth="1"/>
    <col min="3" max="3" width="59.75" customWidth="1"/>
    <col min="4" max="4" width="28.625" bestFit="1" customWidth="1"/>
    <col min="5" max="5" width="15.625" customWidth="1"/>
    <col min="6" max="6" width="11.875" customWidth="1"/>
    <col min="7" max="7" width="10.5" style="77" customWidth="1"/>
    <col min="8" max="8" width="14.5" style="77" customWidth="1"/>
    <col min="9" max="9" width="14.75" style="77" customWidth="1"/>
  </cols>
  <sheetData>
    <row r="1" spans="1:9" ht="23.25">
      <c r="A1" s="225" t="s">
        <v>364</v>
      </c>
      <c r="B1" s="225"/>
      <c r="C1" s="225"/>
      <c r="D1" s="225"/>
      <c r="E1" s="225"/>
      <c r="F1" s="225"/>
      <c r="G1" s="225"/>
      <c r="H1" s="225"/>
      <c r="I1" s="225"/>
    </row>
    <row r="2" spans="1:9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9" ht="36" customHeight="1">
      <c r="A3" s="248">
        <v>1</v>
      </c>
      <c r="B3" s="246" t="s">
        <v>312</v>
      </c>
      <c r="C3" s="246" t="s">
        <v>316</v>
      </c>
      <c r="D3" s="246" t="s">
        <v>327</v>
      </c>
      <c r="E3" s="109" t="s">
        <v>328</v>
      </c>
      <c r="F3" s="111">
        <v>4</v>
      </c>
      <c r="G3" s="251">
        <f>F3+F4</f>
        <v>6</v>
      </c>
      <c r="H3" s="252">
        <v>19</v>
      </c>
      <c r="I3" s="268">
        <f>H3+H4</f>
        <v>19</v>
      </c>
    </row>
    <row r="4" spans="1:9" ht="34.15" customHeight="1">
      <c r="A4" s="249"/>
      <c r="B4" s="246"/>
      <c r="C4" s="246"/>
      <c r="D4" s="246"/>
      <c r="E4" s="109" t="s">
        <v>329</v>
      </c>
      <c r="F4" s="111">
        <v>2</v>
      </c>
      <c r="G4" s="249"/>
      <c r="H4" s="253"/>
      <c r="I4" s="269"/>
    </row>
    <row r="5" spans="1:9" ht="46.9" customHeight="1">
      <c r="A5" s="258">
        <v>2</v>
      </c>
      <c r="B5" s="260" t="s">
        <v>312</v>
      </c>
      <c r="C5" s="260" t="s">
        <v>352</v>
      </c>
      <c r="D5" s="260" t="s">
        <v>330</v>
      </c>
      <c r="E5" s="109" t="s">
        <v>330</v>
      </c>
      <c r="F5" s="111">
        <v>6</v>
      </c>
      <c r="G5" s="266">
        <f>F5+F6</f>
        <v>12</v>
      </c>
      <c r="H5" s="252" t="s">
        <v>351</v>
      </c>
      <c r="I5" s="256" t="s">
        <v>351</v>
      </c>
    </row>
    <row r="6" spans="1:9" ht="46.9" customHeight="1">
      <c r="A6" s="259"/>
      <c r="B6" s="261"/>
      <c r="C6" s="261"/>
      <c r="D6" s="261"/>
      <c r="E6" s="109" t="s">
        <v>353</v>
      </c>
      <c r="F6" s="111">
        <v>6</v>
      </c>
      <c r="G6" s="267"/>
      <c r="H6" s="253"/>
      <c r="I6" s="257"/>
    </row>
    <row r="7" spans="1:9" ht="46.9" customHeight="1">
      <c r="A7" s="105">
        <v>3</v>
      </c>
      <c r="B7" s="101" t="s">
        <v>312</v>
      </c>
      <c r="C7" s="101" t="s">
        <v>354</v>
      </c>
      <c r="D7" s="101" t="s">
        <v>355</v>
      </c>
      <c r="E7" s="109" t="s">
        <v>356</v>
      </c>
      <c r="F7" s="111">
        <v>6</v>
      </c>
      <c r="G7" s="111">
        <f>F7</f>
        <v>6</v>
      </c>
      <c r="H7" s="122">
        <v>6</v>
      </c>
      <c r="I7" s="123">
        <f>H7</f>
        <v>6</v>
      </c>
    </row>
    <row r="8" spans="1:9" ht="46.9" customHeight="1">
      <c r="A8" s="105">
        <v>4</v>
      </c>
      <c r="B8" s="101" t="s">
        <v>312</v>
      </c>
      <c r="C8" s="101" t="s">
        <v>357</v>
      </c>
      <c r="D8" s="101" t="s">
        <v>358</v>
      </c>
      <c r="E8" s="109" t="s">
        <v>359</v>
      </c>
      <c r="F8" s="111">
        <v>6</v>
      </c>
      <c r="G8" s="111">
        <f>F8</f>
        <v>6</v>
      </c>
      <c r="H8" s="122">
        <v>12</v>
      </c>
      <c r="I8" s="123">
        <f>H8</f>
        <v>12</v>
      </c>
    </row>
    <row r="9" spans="1:9" ht="46.9" customHeight="1">
      <c r="A9" s="262">
        <v>5</v>
      </c>
      <c r="B9" s="264" t="s">
        <v>313</v>
      </c>
      <c r="C9" s="264" t="s">
        <v>360</v>
      </c>
      <c r="D9" s="264" t="s">
        <v>335</v>
      </c>
      <c r="E9" s="106" t="s">
        <v>335</v>
      </c>
      <c r="F9" s="113">
        <v>2</v>
      </c>
      <c r="G9" s="240">
        <f>F9+F10</f>
        <v>6</v>
      </c>
      <c r="H9" s="254">
        <v>30</v>
      </c>
      <c r="I9" s="254">
        <f>H9+H10</f>
        <v>30</v>
      </c>
    </row>
    <row r="10" spans="1:9" ht="65.45" customHeight="1">
      <c r="A10" s="263"/>
      <c r="B10" s="265"/>
      <c r="C10" s="265"/>
      <c r="D10" s="265"/>
      <c r="E10" s="106" t="s">
        <v>361</v>
      </c>
      <c r="F10" s="113">
        <v>4</v>
      </c>
      <c r="G10" s="242"/>
      <c r="H10" s="255"/>
      <c r="I10" s="255"/>
    </row>
    <row r="11" spans="1:9" ht="65.45" customHeight="1">
      <c r="A11" s="108">
        <v>6</v>
      </c>
      <c r="B11" s="104" t="s">
        <v>314</v>
      </c>
      <c r="C11" s="104" t="s">
        <v>362</v>
      </c>
      <c r="D11" s="104" t="s">
        <v>340</v>
      </c>
      <c r="E11" s="110" t="s">
        <v>340</v>
      </c>
      <c r="F11" s="115">
        <v>6</v>
      </c>
      <c r="G11" s="116">
        <v>6</v>
      </c>
      <c r="H11" s="122">
        <v>30</v>
      </c>
      <c r="I11" s="124">
        <v>6</v>
      </c>
    </row>
    <row r="12" spans="1:9" ht="61.15" customHeight="1">
      <c r="A12" s="110">
        <v>7</v>
      </c>
      <c r="B12" s="121" t="s">
        <v>314</v>
      </c>
      <c r="C12" s="121" t="s">
        <v>363</v>
      </c>
      <c r="D12" s="121" t="s">
        <v>340</v>
      </c>
      <c r="E12" s="110" t="s">
        <v>340</v>
      </c>
      <c r="F12" s="115">
        <v>6</v>
      </c>
      <c r="G12" s="115">
        <v>6</v>
      </c>
      <c r="H12" s="122">
        <v>30</v>
      </c>
      <c r="I12" s="125">
        <v>6</v>
      </c>
    </row>
  </sheetData>
  <mergeCells count="22">
    <mergeCell ref="A1:I1"/>
    <mergeCell ref="A3:A4"/>
    <mergeCell ref="B3:B4"/>
    <mergeCell ref="C3:C4"/>
    <mergeCell ref="D3:D4"/>
    <mergeCell ref="G3:G4"/>
    <mergeCell ref="H3:H4"/>
    <mergeCell ref="I3:I4"/>
    <mergeCell ref="A5:A6"/>
    <mergeCell ref="B5:B6"/>
    <mergeCell ref="C5:C6"/>
    <mergeCell ref="D5:D6"/>
    <mergeCell ref="A9:A10"/>
    <mergeCell ref="B9:B10"/>
    <mergeCell ref="C9:C10"/>
    <mergeCell ref="D9:D10"/>
    <mergeCell ref="G9:G10"/>
    <mergeCell ref="H5:H6"/>
    <mergeCell ref="H9:H10"/>
    <mergeCell ref="I5:I6"/>
    <mergeCell ref="I9:I10"/>
    <mergeCell ref="G5:G6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50" zoomScaleNormal="50" workbookViewId="0">
      <selection activeCell="D13" sqref="D13"/>
    </sheetView>
  </sheetViews>
  <sheetFormatPr defaultRowHeight="16.5"/>
  <cols>
    <col min="1" max="1" width="9.75" style="77" customWidth="1"/>
    <col min="2" max="2" width="17.875" style="77" customWidth="1"/>
    <col min="3" max="3" width="59.75" customWidth="1"/>
    <col min="4" max="4" width="28.625" bestFit="1" customWidth="1"/>
    <col min="5" max="5" width="15.625" customWidth="1"/>
    <col min="6" max="6" width="11.875" customWidth="1"/>
    <col min="7" max="7" width="10.5" style="77" customWidth="1"/>
    <col min="8" max="8" width="14.5" style="77" customWidth="1"/>
    <col min="9" max="9" width="14.75" style="77" customWidth="1"/>
  </cols>
  <sheetData>
    <row r="1" spans="1:9" ht="23.25">
      <c r="A1" s="225" t="s">
        <v>365</v>
      </c>
      <c r="B1" s="225"/>
      <c r="C1" s="225"/>
      <c r="D1" s="225"/>
      <c r="E1" s="225"/>
      <c r="F1" s="225"/>
      <c r="G1" s="225"/>
      <c r="H1" s="225"/>
      <c r="I1" s="225"/>
    </row>
    <row r="2" spans="1:9" ht="47.25" customHeight="1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9" ht="36" customHeight="1">
      <c r="A3" s="105">
        <v>1</v>
      </c>
      <c r="B3" s="101" t="s">
        <v>312</v>
      </c>
      <c r="C3" s="101" t="s">
        <v>366</v>
      </c>
      <c r="D3" s="101" t="s">
        <v>330</v>
      </c>
      <c r="E3" s="109" t="s">
        <v>331</v>
      </c>
      <c r="F3" s="111">
        <v>6</v>
      </c>
      <c r="G3" s="111">
        <f>F3</f>
        <v>6</v>
      </c>
      <c r="H3" s="123">
        <v>15</v>
      </c>
      <c r="I3" s="123">
        <v>15</v>
      </c>
    </row>
    <row r="4" spans="1:9" ht="34.15" customHeight="1">
      <c r="A4" s="105">
        <v>2</v>
      </c>
      <c r="B4" s="101" t="s">
        <v>312</v>
      </c>
      <c r="C4" s="101" t="s">
        <v>367</v>
      </c>
      <c r="D4" s="101" t="s">
        <v>358</v>
      </c>
      <c r="E4" s="109" t="s">
        <v>368</v>
      </c>
      <c r="F4" s="111">
        <v>6</v>
      </c>
      <c r="G4" s="111">
        <f>F4</f>
        <v>6</v>
      </c>
      <c r="H4" s="123">
        <v>34</v>
      </c>
      <c r="I4" s="123">
        <v>34</v>
      </c>
    </row>
    <row r="5" spans="1:9" ht="46.9" customHeight="1">
      <c r="A5" s="105">
        <v>3</v>
      </c>
      <c r="B5" s="101" t="s">
        <v>312</v>
      </c>
      <c r="C5" s="101" t="s">
        <v>369</v>
      </c>
      <c r="D5" s="101" t="s">
        <v>355</v>
      </c>
      <c r="E5" s="109" t="s">
        <v>370</v>
      </c>
      <c r="F5" s="111">
        <v>6</v>
      </c>
      <c r="G5" s="111">
        <f>F5</f>
        <v>6</v>
      </c>
      <c r="H5" s="123" t="s">
        <v>351</v>
      </c>
      <c r="I5" s="123" t="s">
        <v>351</v>
      </c>
    </row>
    <row r="6" spans="1:9" ht="46.9" customHeight="1">
      <c r="A6" s="276">
        <v>4</v>
      </c>
      <c r="B6" s="275" t="s">
        <v>315</v>
      </c>
      <c r="C6" s="275" t="s">
        <v>371</v>
      </c>
      <c r="D6" s="275" t="s">
        <v>310</v>
      </c>
      <c r="E6" s="130" t="s">
        <v>310</v>
      </c>
      <c r="F6" s="131">
        <v>6</v>
      </c>
      <c r="G6" s="270">
        <v>12</v>
      </c>
      <c r="H6" s="271">
        <v>29</v>
      </c>
      <c r="I6" s="271">
        <v>29</v>
      </c>
    </row>
    <row r="7" spans="1:9" ht="46.9" customHeight="1">
      <c r="A7" s="276"/>
      <c r="B7" s="275"/>
      <c r="C7" s="275"/>
      <c r="D7" s="275"/>
      <c r="E7" s="130" t="s">
        <v>372</v>
      </c>
      <c r="F7" s="131">
        <v>6</v>
      </c>
      <c r="G7" s="270"/>
      <c r="H7" s="272"/>
      <c r="I7" s="272"/>
    </row>
    <row r="8" spans="1:9" ht="46.9" customHeight="1">
      <c r="A8" s="273">
        <v>5</v>
      </c>
      <c r="B8" s="275" t="s">
        <v>315</v>
      </c>
      <c r="C8" s="275" t="s">
        <v>373</v>
      </c>
      <c r="D8" s="275" t="s">
        <v>374</v>
      </c>
      <c r="E8" s="130" t="s">
        <v>375</v>
      </c>
      <c r="F8" s="131">
        <v>6</v>
      </c>
      <c r="G8" s="270">
        <v>12</v>
      </c>
      <c r="H8" s="271" t="s">
        <v>386</v>
      </c>
      <c r="I8" s="271" t="s">
        <v>386</v>
      </c>
    </row>
    <row r="9" spans="1:9" ht="46.9" customHeight="1">
      <c r="A9" s="274"/>
      <c r="B9" s="275"/>
      <c r="C9" s="275"/>
      <c r="D9" s="275"/>
      <c r="E9" s="130" t="s">
        <v>376</v>
      </c>
      <c r="F9" s="131">
        <v>6</v>
      </c>
      <c r="G9" s="270"/>
      <c r="H9" s="272"/>
      <c r="I9" s="272"/>
    </row>
    <row r="10" spans="1:9" ht="65.45" customHeight="1">
      <c r="A10" s="110">
        <v>6</v>
      </c>
      <c r="B10" s="121" t="s">
        <v>313</v>
      </c>
      <c r="C10" s="121" t="s">
        <v>377</v>
      </c>
      <c r="D10" s="121" t="s">
        <v>338</v>
      </c>
      <c r="E10" s="110" t="s">
        <v>378</v>
      </c>
      <c r="F10" s="115">
        <v>6</v>
      </c>
      <c r="G10" s="115">
        <v>6</v>
      </c>
      <c r="H10" s="123" t="s">
        <v>387</v>
      </c>
      <c r="I10" s="123" t="s">
        <v>387</v>
      </c>
    </row>
    <row r="11" spans="1:9" ht="65.45" customHeight="1">
      <c r="A11" s="110">
        <v>7</v>
      </c>
      <c r="B11" s="121" t="s">
        <v>313</v>
      </c>
      <c r="C11" s="121" t="s">
        <v>379</v>
      </c>
      <c r="D11" s="121" t="s">
        <v>380</v>
      </c>
      <c r="E11" s="110" t="s">
        <v>381</v>
      </c>
      <c r="F11" s="115">
        <v>6</v>
      </c>
      <c r="G11" s="115">
        <v>6</v>
      </c>
      <c r="H11" s="123" t="s">
        <v>388</v>
      </c>
      <c r="I11" s="123" t="s">
        <v>388</v>
      </c>
    </row>
    <row r="12" spans="1:9" ht="61.15" customHeight="1">
      <c r="A12" s="110">
        <v>8</v>
      </c>
      <c r="B12" s="121" t="s">
        <v>313</v>
      </c>
      <c r="C12" s="121" t="s">
        <v>321</v>
      </c>
      <c r="D12" s="121" t="s">
        <v>335</v>
      </c>
      <c r="E12" s="110" t="s">
        <v>336</v>
      </c>
      <c r="F12" s="115">
        <v>6</v>
      </c>
      <c r="G12" s="115">
        <v>6</v>
      </c>
      <c r="H12" s="123" t="s">
        <v>389</v>
      </c>
      <c r="I12" s="123" t="s">
        <v>389</v>
      </c>
    </row>
    <row r="13" spans="1:9" ht="79.5" customHeight="1">
      <c r="A13" s="126">
        <v>9</v>
      </c>
      <c r="B13" s="127" t="s">
        <v>314</v>
      </c>
      <c r="C13" s="127" t="s">
        <v>382</v>
      </c>
      <c r="D13" s="127" t="s">
        <v>383</v>
      </c>
      <c r="E13" s="126" t="s">
        <v>383</v>
      </c>
      <c r="F13" s="133">
        <v>6</v>
      </c>
      <c r="G13" s="133">
        <v>6</v>
      </c>
      <c r="H13" s="134" t="s">
        <v>351</v>
      </c>
      <c r="I13" s="134" t="s">
        <v>351</v>
      </c>
    </row>
    <row r="14" spans="1:9" ht="89.25" customHeight="1">
      <c r="A14" s="128">
        <v>10</v>
      </c>
      <c r="B14" s="129" t="s">
        <v>314</v>
      </c>
      <c r="C14" s="129" t="s">
        <v>384</v>
      </c>
      <c r="D14" s="129" t="s">
        <v>340</v>
      </c>
      <c r="E14" s="128" t="s">
        <v>340</v>
      </c>
      <c r="F14" s="131">
        <v>6</v>
      </c>
      <c r="G14" s="131">
        <v>6</v>
      </c>
      <c r="H14" s="134">
        <v>20</v>
      </c>
      <c r="I14" s="134">
        <v>20</v>
      </c>
    </row>
    <row r="15" spans="1:9" ht="89.25" customHeight="1">
      <c r="A15" s="128">
        <v>11</v>
      </c>
      <c r="B15" s="129" t="s">
        <v>314</v>
      </c>
      <c r="C15" s="129" t="s">
        <v>385</v>
      </c>
      <c r="D15" s="129" t="s">
        <v>340</v>
      </c>
      <c r="E15" s="128" t="s">
        <v>340</v>
      </c>
      <c r="F15" s="131">
        <v>6</v>
      </c>
      <c r="G15" s="131">
        <v>6</v>
      </c>
      <c r="H15" s="134">
        <v>20</v>
      </c>
      <c r="I15" s="134">
        <v>20</v>
      </c>
    </row>
  </sheetData>
  <mergeCells count="15">
    <mergeCell ref="A1:I1"/>
    <mergeCell ref="A8:A9"/>
    <mergeCell ref="B8:B9"/>
    <mergeCell ref="C6:C7"/>
    <mergeCell ref="D6:D7"/>
    <mergeCell ref="C8:C9"/>
    <mergeCell ref="D8:D9"/>
    <mergeCell ref="A6:A7"/>
    <mergeCell ref="B6:B7"/>
    <mergeCell ref="G8:G9"/>
    <mergeCell ref="H6:H7"/>
    <mergeCell ref="H8:H9"/>
    <mergeCell ref="I6:I7"/>
    <mergeCell ref="I8:I9"/>
    <mergeCell ref="G6:G7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50" zoomScaleNormal="50" workbookViewId="0">
      <selection activeCell="H9" sqref="H9"/>
    </sheetView>
  </sheetViews>
  <sheetFormatPr defaultRowHeight="16.5"/>
  <cols>
    <col min="2" max="2" width="18" customWidth="1"/>
    <col min="3" max="3" width="20.125" customWidth="1"/>
    <col min="4" max="4" width="33.75" customWidth="1"/>
    <col min="5" max="5" width="15.5" customWidth="1"/>
    <col min="6" max="6" width="17.625" customWidth="1"/>
    <col min="7" max="7" width="18.75" customWidth="1"/>
    <col min="8" max="8" width="36.5" customWidth="1"/>
    <col min="10" max="10" width="12.375" customWidth="1"/>
  </cols>
  <sheetData>
    <row r="1" spans="1:11" ht="22.5" customHeight="1">
      <c r="A1" s="277" t="s">
        <v>390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81.75" customHeight="1">
      <c r="A2" s="279" t="s">
        <v>391</v>
      </c>
      <c r="B2" s="280" t="s">
        <v>392</v>
      </c>
      <c r="C2" s="280" t="s">
        <v>393</v>
      </c>
      <c r="D2" s="280" t="s">
        <v>394</v>
      </c>
      <c r="E2" s="280" t="s">
        <v>395</v>
      </c>
      <c r="F2" s="279" t="s">
        <v>396</v>
      </c>
      <c r="G2" s="279" t="s">
        <v>397</v>
      </c>
      <c r="H2" s="279" t="s">
        <v>398</v>
      </c>
      <c r="I2" s="279" t="s">
        <v>399</v>
      </c>
      <c r="J2" s="279" t="s">
        <v>400</v>
      </c>
      <c r="K2" s="279" t="s">
        <v>401</v>
      </c>
    </row>
    <row r="3" spans="1:11" ht="26.25">
      <c r="A3" s="258">
        <v>1</v>
      </c>
      <c r="B3" s="281" t="s">
        <v>312</v>
      </c>
      <c r="C3" s="281" t="s">
        <v>402</v>
      </c>
      <c r="D3" s="281" t="s">
        <v>403</v>
      </c>
      <c r="E3" s="281" t="s">
        <v>404</v>
      </c>
      <c r="F3" s="109" t="s">
        <v>328</v>
      </c>
      <c r="G3" s="109" t="s">
        <v>405</v>
      </c>
      <c r="H3" s="105" t="s">
        <v>406</v>
      </c>
      <c r="I3" s="112">
        <v>4</v>
      </c>
      <c r="J3" s="266">
        <v>6</v>
      </c>
      <c r="K3" s="266">
        <v>0.33</v>
      </c>
    </row>
    <row r="4" spans="1:11" ht="26.25">
      <c r="A4" s="259"/>
      <c r="B4" s="282"/>
      <c r="C4" s="282"/>
      <c r="D4" s="282"/>
      <c r="E4" s="282"/>
      <c r="F4" s="109" t="s">
        <v>407</v>
      </c>
      <c r="G4" s="109" t="s">
        <v>408</v>
      </c>
      <c r="H4" s="105" t="s">
        <v>406</v>
      </c>
      <c r="I4" s="112">
        <v>2</v>
      </c>
      <c r="J4" s="267"/>
      <c r="K4" s="267"/>
    </row>
    <row r="5" spans="1:11" ht="26.25">
      <c r="A5" s="276">
        <v>2</v>
      </c>
      <c r="B5" s="275" t="s">
        <v>315</v>
      </c>
      <c r="C5" s="283" t="s">
        <v>409</v>
      </c>
      <c r="D5" s="275" t="s">
        <v>371</v>
      </c>
      <c r="E5" s="275" t="s">
        <v>310</v>
      </c>
      <c r="F5" s="130" t="s">
        <v>310</v>
      </c>
      <c r="G5" s="130" t="s">
        <v>410</v>
      </c>
      <c r="H5" s="128" t="s">
        <v>411</v>
      </c>
      <c r="I5" s="132">
        <v>6</v>
      </c>
      <c r="J5" s="270">
        <v>12</v>
      </c>
      <c r="K5" s="270">
        <v>0.66</v>
      </c>
    </row>
    <row r="6" spans="1:11" ht="26.25">
      <c r="A6" s="276"/>
      <c r="B6" s="275"/>
      <c r="C6" s="284"/>
      <c r="D6" s="275"/>
      <c r="E6" s="275"/>
      <c r="F6" s="130" t="s">
        <v>372</v>
      </c>
      <c r="G6" s="130" t="s">
        <v>412</v>
      </c>
      <c r="H6" s="128" t="s">
        <v>411</v>
      </c>
      <c r="I6" s="132">
        <v>6</v>
      </c>
      <c r="J6" s="270"/>
      <c r="K6" s="270"/>
    </row>
    <row r="7" spans="1:11" ht="26.25">
      <c r="A7" s="110">
        <v>3</v>
      </c>
      <c r="B7" s="121" t="s">
        <v>313</v>
      </c>
      <c r="C7" s="110" t="s">
        <v>413</v>
      </c>
      <c r="D7" s="121" t="s">
        <v>414</v>
      </c>
      <c r="E7" s="121" t="s">
        <v>333</v>
      </c>
      <c r="F7" s="110" t="s">
        <v>334</v>
      </c>
      <c r="G7" s="110" t="s">
        <v>415</v>
      </c>
      <c r="H7" s="110" t="s">
        <v>406</v>
      </c>
      <c r="I7" s="115">
        <v>6</v>
      </c>
      <c r="J7" s="115">
        <v>6</v>
      </c>
      <c r="K7" s="115">
        <v>0.33</v>
      </c>
    </row>
    <row r="8" spans="1:11" ht="52.5">
      <c r="A8" s="110">
        <v>4</v>
      </c>
      <c r="B8" s="121" t="s">
        <v>313</v>
      </c>
      <c r="C8" s="110" t="s">
        <v>416</v>
      </c>
      <c r="D8" s="121" t="s">
        <v>417</v>
      </c>
      <c r="E8" s="121" t="s">
        <v>335</v>
      </c>
      <c r="F8" s="110" t="s">
        <v>418</v>
      </c>
      <c r="G8" s="110" t="s">
        <v>419</v>
      </c>
      <c r="H8" s="110" t="s">
        <v>420</v>
      </c>
      <c r="I8" s="115">
        <v>6</v>
      </c>
      <c r="J8" s="115">
        <v>6</v>
      </c>
      <c r="K8" s="115">
        <v>0.33</v>
      </c>
    </row>
    <row r="9" spans="1:11" ht="26.25">
      <c r="A9" s="285">
        <v>5</v>
      </c>
      <c r="B9" s="285" t="s">
        <v>314</v>
      </c>
      <c r="C9" s="285" t="s">
        <v>421</v>
      </c>
      <c r="D9" s="285" t="s">
        <v>422</v>
      </c>
      <c r="E9" s="285" t="s">
        <v>423</v>
      </c>
      <c r="F9" s="126" t="s">
        <v>423</v>
      </c>
      <c r="G9" s="126" t="s">
        <v>424</v>
      </c>
      <c r="H9" s="128" t="s">
        <v>411</v>
      </c>
      <c r="I9" s="133">
        <v>4</v>
      </c>
      <c r="J9" s="286">
        <v>12</v>
      </c>
      <c r="K9" s="287">
        <v>0.66</v>
      </c>
    </row>
    <row r="10" spans="1:11" ht="26.25">
      <c r="A10" s="288"/>
      <c r="B10" s="288"/>
      <c r="C10" s="288"/>
      <c r="D10" s="288"/>
      <c r="E10" s="288"/>
      <c r="F10" s="126" t="s">
        <v>425</v>
      </c>
      <c r="G10" s="126" t="s">
        <v>426</v>
      </c>
      <c r="H10" s="128" t="s">
        <v>420</v>
      </c>
      <c r="I10" s="133">
        <v>4</v>
      </c>
      <c r="J10" s="289"/>
      <c r="K10" s="290"/>
    </row>
    <row r="11" spans="1:11" ht="26.25">
      <c r="A11" s="291"/>
      <c r="B11" s="291"/>
      <c r="C11" s="291"/>
      <c r="D11" s="291"/>
      <c r="E11" s="291"/>
      <c r="F11" s="126" t="s">
        <v>427</v>
      </c>
      <c r="G11" s="126" t="s">
        <v>428</v>
      </c>
      <c r="H11" s="128" t="s">
        <v>420</v>
      </c>
      <c r="I11" s="133">
        <v>4</v>
      </c>
      <c r="J11" s="292"/>
      <c r="K11" s="293"/>
    </row>
    <row r="12" spans="1:11" ht="52.5">
      <c r="A12" s="128">
        <v>6</v>
      </c>
      <c r="B12" s="129" t="s">
        <v>314</v>
      </c>
      <c r="C12" s="128" t="s">
        <v>429</v>
      </c>
      <c r="D12" s="129" t="s">
        <v>430</v>
      </c>
      <c r="E12" s="129" t="s">
        <v>340</v>
      </c>
      <c r="F12" s="128" t="s">
        <v>340</v>
      </c>
      <c r="G12" s="128" t="s">
        <v>424</v>
      </c>
      <c r="H12" s="128" t="s">
        <v>411</v>
      </c>
      <c r="I12" s="132">
        <v>6</v>
      </c>
      <c r="J12" s="132">
        <v>6</v>
      </c>
      <c r="K12" s="132">
        <v>0.33</v>
      </c>
    </row>
    <row r="13" spans="1:11" ht="52.5">
      <c r="A13" s="128">
        <v>7</v>
      </c>
      <c r="B13" s="129" t="s">
        <v>314</v>
      </c>
      <c r="C13" s="128" t="s">
        <v>431</v>
      </c>
      <c r="D13" s="129" t="s">
        <v>432</v>
      </c>
      <c r="E13" s="129" t="s">
        <v>340</v>
      </c>
      <c r="F13" s="128" t="s">
        <v>340</v>
      </c>
      <c r="G13" s="128" t="s">
        <v>424</v>
      </c>
      <c r="H13" s="128" t="s">
        <v>411</v>
      </c>
      <c r="I13" s="132">
        <v>6</v>
      </c>
      <c r="J13" s="132">
        <v>6</v>
      </c>
      <c r="K13" s="132">
        <v>0.33</v>
      </c>
    </row>
  </sheetData>
  <mergeCells count="22">
    <mergeCell ref="K5:K6"/>
    <mergeCell ref="A9:A11"/>
    <mergeCell ref="B9:B11"/>
    <mergeCell ref="C9:C11"/>
    <mergeCell ref="D9:D11"/>
    <mergeCell ref="E9:E11"/>
    <mergeCell ref="J9:J11"/>
    <mergeCell ref="K9:K11"/>
    <mergeCell ref="A5:A6"/>
    <mergeCell ref="B5:B6"/>
    <mergeCell ref="C5:C6"/>
    <mergeCell ref="D5:D6"/>
    <mergeCell ref="E5:E6"/>
    <mergeCell ref="J5:J6"/>
    <mergeCell ref="A1:K1"/>
    <mergeCell ref="A3:A4"/>
    <mergeCell ref="B3:B4"/>
    <mergeCell ref="C3:C4"/>
    <mergeCell ref="D3:D4"/>
    <mergeCell ref="E3:E4"/>
    <mergeCell ref="J3:J4"/>
    <mergeCell ref="K3:K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2" activeCellId="1" sqref="F5:F19 F22"/>
    </sheetView>
  </sheetViews>
  <sheetFormatPr defaultRowHeight="16.5"/>
  <cols>
    <col min="1" max="1" width="19.75" customWidth="1"/>
    <col min="2" max="2" width="38.125" customWidth="1"/>
    <col min="3" max="3" width="15.75" customWidth="1"/>
    <col min="4" max="4" width="15.625" customWidth="1"/>
  </cols>
  <sheetData>
    <row r="1" spans="1:6" ht="20.25" thickBot="1">
      <c r="A1" s="135" t="s">
        <v>76</v>
      </c>
      <c r="B1" s="135"/>
      <c r="C1" s="135"/>
      <c r="D1" s="135"/>
      <c r="E1" s="135"/>
      <c r="F1" s="135"/>
    </row>
    <row r="2" spans="1:6" ht="17.25" thickBot="1">
      <c r="A2" s="1" t="s">
        <v>74</v>
      </c>
      <c r="B2" s="2" t="s">
        <v>1</v>
      </c>
      <c r="C2" s="3" t="s">
        <v>2</v>
      </c>
      <c r="D2" s="1" t="s">
        <v>3</v>
      </c>
      <c r="E2" s="19" t="s">
        <v>73</v>
      </c>
      <c r="F2" s="19" t="s">
        <v>5</v>
      </c>
    </row>
    <row r="3" spans="1:6" ht="17.25" thickBot="1">
      <c r="A3" s="136" t="s">
        <v>6</v>
      </c>
      <c r="B3" s="136" t="s">
        <v>39</v>
      </c>
      <c r="C3" s="7" t="s">
        <v>40</v>
      </c>
      <c r="D3" s="155">
        <v>12</v>
      </c>
      <c r="E3" s="163" t="s">
        <v>71</v>
      </c>
      <c r="F3" s="163" t="s">
        <v>72</v>
      </c>
    </row>
    <row r="4" spans="1:6" ht="17.25" thickBot="1">
      <c r="A4" s="137"/>
      <c r="B4" s="137"/>
      <c r="C4" s="7" t="s">
        <v>41</v>
      </c>
      <c r="D4" s="156"/>
      <c r="E4" s="164"/>
      <c r="F4" s="164"/>
    </row>
    <row r="5" spans="1:6" ht="17.25" thickBot="1">
      <c r="A5" s="6" t="s">
        <v>10</v>
      </c>
      <c r="B5" s="136" t="s">
        <v>43</v>
      </c>
      <c r="C5" s="7" t="s">
        <v>69</v>
      </c>
      <c r="D5" s="160">
        <v>12</v>
      </c>
      <c r="E5" s="145">
        <v>18</v>
      </c>
      <c r="F5" s="145">
        <v>13</v>
      </c>
    </row>
    <row r="6" spans="1:6" ht="17.25" thickBot="1">
      <c r="A6" s="6" t="s">
        <v>42</v>
      </c>
      <c r="B6" s="138"/>
      <c r="C6" s="7" t="s">
        <v>44</v>
      </c>
      <c r="D6" s="161"/>
      <c r="E6" s="154"/>
      <c r="F6" s="154"/>
    </row>
    <row r="7" spans="1:6" ht="17.25" thickBot="1">
      <c r="A7" s="15"/>
      <c r="B7" s="137"/>
      <c r="C7" s="7" t="s">
        <v>45</v>
      </c>
      <c r="D7" s="162"/>
      <c r="E7" s="150"/>
      <c r="F7" s="150"/>
    </row>
    <row r="8" spans="1:6" ht="17.25" thickBot="1">
      <c r="A8" s="15"/>
      <c r="B8" s="139" t="s">
        <v>46</v>
      </c>
      <c r="C8" s="13" t="s">
        <v>47</v>
      </c>
      <c r="D8" s="155">
        <v>6</v>
      </c>
      <c r="E8" s="145">
        <v>13</v>
      </c>
      <c r="F8" s="145">
        <v>7</v>
      </c>
    </row>
    <row r="9" spans="1:6" ht="17.25" thickBot="1">
      <c r="A9" s="15"/>
      <c r="B9" s="153"/>
      <c r="C9" s="13" t="s">
        <v>48</v>
      </c>
      <c r="D9" s="159"/>
      <c r="E9" s="154"/>
      <c r="F9" s="154"/>
    </row>
    <row r="10" spans="1:6" ht="17.25" thickBot="1">
      <c r="A10" s="16"/>
      <c r="B10" s="140"/>
      <c r="C10" s="13" t="s">
        <v>49</v>
      </c>
      <c r="D10" s="158"/>
      <c r="E10" s="150"/>
      <c r="F10" s="150"/>
    </row>
    <row r="11" spans="1:6" ht="17.25" thickBot="1">
      <c r="A11" s="139" t="s">
        <v>15</v>
      </c>
      <c r="B11" s="139" t="s">
        <v>50</v>
      </c>
      <c r="C11" s="13" t="s">
        <v>51</v>
      </c>
      <c r="D11" s="155">
        <v>6</v>
      </c>
      <c r="E11" s="145">
        <v>27</v>
      </c>
      <c r="F11" s="145">
        <v>27</v>
      </c>
    </row>
    <row r="12" spans="1:6" ht="17.25" thickBot="1">
      <c r="A12" s="140"/>
      <c r="B12" s="140"/>
      <c r="C12" s="13" t="s">
        <v>52</v>
      </c>
      <c r="D12" s="156"/>
      <c r="E12" s="150"/>
      <c r="F12" s="150"/>
    </row>
    <row r="13" spans="1:6" ht="17.25" thickBot="1">
      <c r="A13" s="139" t="s">
        <v>24</v>
      </c>
      <c r="B13" s="139" t="s">
        <v>53</v>
      </c>
      <c r="C13" s="13" t="s">
        <v>54</v>
      </c>
      <c r="D13" s="157">
        <v>6</v>
      </c>
      <c r="E13" s="145">
        <v>28</v>
      </c>
      <c r="F13" s="145">
        <v>18</v>
      </c>
    </row>
    <row r="14" spans="1:6" ht="17.25" thickBot="1">
      <c r="A14" s="153"/>
      <c r="B14" s="140"/>
      <c r="C14" s="13" t="s">
        <v>55</v>
      </c>
      <c r="D14" s="158"/>
      <c r="E14" s="150"/>
      <c r="F14" s="150"/>
    </row>
    <row r="15" spans="1:6" ht="17.25" thickBot="1">
      <c r="A15" s="153"/>
      <c r="B15" s="139" t="s">
        <v>56</v>
      </c>
      <c r="C15" s="13" t="s">
        <v>57</v>
      </c>
      <c r="D15" s="155">
        <v>6</v>
      </c>
      <c r="E15" s="145">
        <v>27</v>
      </c>
      <c r="F15" s="145">
        <v>14</v>
      </c>
    </row>
    <row r="16" spans="1:6" ht="17.25" thickBot="1">
      <c r="A16" s="153"/>
      <c r="B16" s="140"/>
      <c r="C16" s="13" t="s">
        <v>58</v>
      </c>
      <c r="D16" s="156"/>
      <c r="E16" s="150"/>
      <c r="F16" s="150"/>
    </row>
    <row r="17" spans="1:6" ht="17.25" thickBot="1">
      <c r="A17" s="153"/>
      <c r="B17" s="136" t="s">
        <v>59</v>
      </c>
      <c r="C17" s="7" t="s">
        <v>60</v>
      </c>
      <c r="D17" s="157">
        <v>6</v>
      </c>
      <c r="E17" s="145">
        <v>11</v>
      </c>
      <c r="F17" s="145">
        <v>9</v>
      </c>
    </row>
    <row r="18" spans="1:6" ht="17.25" thickBot="1">
      <c r="A18" s="140"/>
      <c r="B18" s="137"/>
      <c r="C18" s="7" t="s">
        <v>61</v>
      </c>
      <c r="D18" s="156"/>
      <c r="E18" s="150"/>
      <c r="F18" s="150"/>
    </row>
    <row r="19" spans="1:6" ht="17.25" thickBot="1">
      <c r="A19" s="136" t="s">
        <v>28</v>
      </c>
      <c r="B19" s="7" t="s">
        <v>62</v>
      </c>
      <c r="C19" s="7" t="s">
        <v>63</v>
      </c>
      <c r="D19" s="18">
        <v>6</v>
      </c>
      <c r="E19" s="21">
        <v>28</v>
      </c>
      <c r="F19" s="22">
        <v>28</v>
      </c>
    </row>
    <row r="20" spans="1:6" ht="17.25" thickBot="1">
      <c r="A20" s="138"/>
      <c r="B20" s="7" t="s">
        <v>64</v>
      </c>
      <c r="C20" s="7" t="s">
        <v>65</v>
      </c>
      <c r="D20" s="18">
        <v>12</v>
      </c>
      <c r="E20" s="22" t="s">
        <v>70</v>
      </c>
      <c r="F20" s="23" t="s">
        <v>70</v>
      </c>
    </row>
    <row r="21" spans="1:6" ht="17.25" thickBot="1">
      <c r="A21" s="138"/>
      <c r="B21" s="13" t="s">
        <v>66</v>
      </c>
      <c r="C21" s="13" t="s">
        <v>65</v>
      </c>
      <c r="D21" s="17">
        <v>12</v>
      </c>
      <c r="E21" s="22" t="s">
        <v>70</v>
      </c>
      <c r="F21" s="22" t="s">
        <v>70</v>
      </c>
    </row>
    <row r="22" spans="1:6" ht="17.25" thickBot="1">
      <c r="A22" s="137"/>
      <c r="B22" s="13" t="s">
        <v>67</v>
      </c>
      <c r="C22" s="13" t="s">
        <v>68</v>
      </c>
      <c r="D22" s="17">
        <v>6</v>
      </c>
      <c r="E22" s="22">
        <v>20</v>
      </c>
      <c r="F22" s="20">
        <v>17</v>
      </c>
    </row>
  </sheetData>
  <mergeCells count="33">
    <mergeCell ref="A1:F1"/>
    <mergeCell ref="D3:D4"/>
    <mergeCell ref="B5:B7"/>
    <mergeCell ref="B8:B10"/>
    <mergeCell ref="D8:D10"/>
    <mergeCell ref="A3:A4"/>
    <mergeCell ref="B3:B4"/>
    <mergeCell ref="D5:D7"/>
    <mergeCell ref="E3:E4"/>
    <mergeCell ref="F3:F4"/>
    <mergeCell ref="E5:E7"/>
    <mergeCell ref="A19:A22"/>
    <mergeCell ref="A11:A12"/>
    <mergeCell ref="B11:B12"/>
    <mergeCell ref="D11:D12"/>
    <mergeCell ref="A13:A18"/>
    <mergeCell ref="B13:B14"/>
    <mergeCell ref="D13:D14"/>
    <mergeCell ref="B15:B16"/>
    <mergeCell ref="D15:D16"/>
    <mergeCell ref="B17:B18"/>
    <mergeCell ref="D17:D18"/>
    <mergeCell ref="E11:E12"/>
    <mergeCell ref="F11:F12"/>
    <mergeCell ref="F5:F7"/>
    <mergeCell ref="E8:E10"/>
    <mergeCell ref="F8:F10"/>
    <mergeCell ref="E17:E18"/>
    <mergeCell ref="F17:F18"/>
    <mergeCell ref="E13:E14"/>
    <mergeCell ref="F13:F14"/>
    <mergeCell ref="E15:E16"/>
    <mergeCell ref="F15:F16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="70" zoomScaleNormal="70" workbookViewId="0">
      <selection activeCell="G23" activeCellId="11" sqref="G3 G7:G8 G9:G10 G11:G12 G13 G14 G15:G16 G17 G18 G19:G20 G21:G22 G23:G24"/>
    </sheetView>
  </sheetViews>
  <sheetFormatPr defaultRowHeight="16.5"/>
  <cols>
    <col min="1" max="1" width="11.75" style="29" customWidth="1"/>
    <col min="2" max="2" width="29" customWidth="1"/>
    <col min="3" max="3" width="17.875" customWidth="1"/>
    <col min="4" max="4" width="34" customWidth="1"/>
    <col min="5" max="5" width="9.375" style="35" customWidth="1"/>
    <col min="8" max="9" width="28.625" customWidth="1"/>
  </cols>
  <sheetData>
    <row r="1" spans="1:8" ht="21">
      <c r="A1" s="165" t="s">
        <v>104</v>
      </c>
      <c r="B1" s="166"/>
      <c r="C1" s="166"/>
      <c r="D1" s="166"/>
      <c r="E1" s="166"/>
      <c r="F1" s="166"/>
      <c r="G1" s="167"/>
    </row>
    <row r="2" spans="1:8" ht="20.25" customHeight="1">
      <c r="A2" s="24" t="s">
        <v>91</v>
      </c>
      <c r="B2" s="24" t="s">
        <v>77</v>
      </c>
      <c r="C2" s="24" t="s">
        <v>78</v>
      </c>
      <c r="D2" s="24" t="s">
        <v>79</v>
      </c>
      <c r="E2" s="30" t="s">
        <v>98</v>
      </c>
      <c r="F2" s="30" t="s">
        <v>102</v>
      </c>
      <c r="G2" s="30" t="s">
        <v>103</v>
      </c>
    </row>
    <row r="3" spans="1:8" ht="27.95" customHeight="1">
      <c r="A3" s="25" t="s">
        <v>92</v>
      </c>
      <c r="B3" s="36" t="s">
        <v>80</v>
      </c>
      <c r="C3" s="36" t="s">
        <v>111</v>
      </c>
      <c r="D3" s="36" t="s">
        <v>123</v>
      </c>
      <c r="E3" s="31">
        <v>12</v>
      </c>
      <c r="F3" s="31">
        <v>26</v>
      </c>
      <c r="G3" s="31">
        <v>24</v>
      </c>
    </row>
    <row r="4" spans="1:8" ht="27.95" customHeight="1">
      <c r="A4" s="183" t="s">
        <v>93</v>
      </c>
      <c r="B4" s="185" t="s">
        <v>81</v>
      </c>
      <c r="C4" s="185" t="s">
        <v>110</v>
      </c>
      <c r="D4" s="37" t="s">
        <v>124</v>
      </c>
      <c r="E4" s="178">
        <v>12</v>
      </c>
      <c r="F4" s="168" t="s">
        <v>71</v>
      </c>
      <c r="G4" s="168" t="s">
        <v>71</v>
      </c>
    </row>
    <row r="5" spans="1:8" ht="27.95" customHeight="1">
      <c r="A5" s="183"/>
      <c r="B5" s="185"/>
      <c r="C5" s="185"/>
      <c r="D5" s="37" t="s">
        <v>125</v>
      </c>
      <c r="E5" s="178"/>
      <c r="F5" s="169"/>
      <c r="G5" s="169"/>
    </row>
    <row r="6" spans="1:8" ht="27.95" customHeight="1">
      <c r="A6" s="27" t="s">
        <v>94</v>
      </c>
      <c r="B6" s="38" t="s">
        <v>82</v>
      </c>
      <c r="C6" s="39" t="s">
        <v>112</v>
      </c>
      <c r="D6" s="39" t="s">
        <v>126</v>
      </c>
      <c r="E6" s="32">
        <v>6</v>
      </c>
      <c r="F6" s="46" t="s">
        <v>71</v>
      </c>
      <c r="G6" s="46" t="s">
        <v>105</v>
      </c>
    </row>
    <row r="7" spans="1:8" ht="27.95" customHeight="1">
      <c r="A7" s="171" t="s">
        <v>94</v>
      </c>
      <c r="B7" s="179" t="s">
        <v>83</v>
      </c>
      <c r="C7" s="180" t="s">
        <v>113</v>
      </c>
      <c r="D7" s="39" t="s">
        <v>113</v>
      </c>
      <c r="E7" s="170">
        <v>6</v>
      </c>
      <c r="F7" s="170">
        <v>14</v>
      </c>
      <c r="G7" s="170">
        <v>7</v>
      </c>
    </row>
    <row r="8" spans="1:8" ht="27.95" customHeight="1">
      <c r="A8" s="171"/>
      <c r="B8" s="179"/>
      <c r="C8" s="180"/>
      <c r="D8" s="38" t="s">
        <v>109</v>
      </c>
      <c r="E8" s="170"/>
      <c r="F8" s="170"/>
      <c r="G8" s="170"/>
    </row>
    <row r="9" spans="1:8" ht="27.95" customHeight="1">
      <c r="A9" s="171" t="s">
        <v>94</v>
      </c>
      <c r="B9" s="179" t="s">
        <v>84</v>
      </c>
      <c r="C9" s="180" t="s">
        <v>113</v>
      </c>
      <c r="D9" s="38" t="s">
        <v>113</v>
      </c>
      <c r="E9" s="170">
        <v>6</v>
      </c>
      <c r="F9" s="170">
        <v>16</v>
      </c>
      <c r="G9" s="170">
        <v>12</v>
      </c>
    </row>
    <row r="10" spans="1:8" ht="27.95" customHeight="1">
      <c r="A10" s="171"/>
      <c r="B10" s="179"/>
      <c r="C10" s="180"/>
      <c r="D10" s="40" t="s">
        <v>129</v>
      </c>
      <c r="E10" s="170"/>
      <c r="F10" s="170"/>
      <c r="G10" s="170"/>
      <c r="H10" t="s">
        <v>106</v>
      </c>
    </row>
    <row r="11" spans="1:8" ht="27.95" customHeight="1">
      <c r="A11" s="171" t="s">
        <v>94</v>
      </c>
      <c r="B11" s="179" t="s">
        <v>85</v>
      </c>
      <c r="C11" s="180" t="s">
        <v>114</v>
      </c>
      <c r="D11" s="38" t="s">
        <v>127</v>
      </c>
      <c r="E11" s="172">
        <v>6</v>
      </c>
      <c r="F11" s="172">
        <v>18</v>
      </c>
      <c r="G11" s="172">
        <v>7</v>
      </c>
    </row>
    <row r="12" spans="1:8" ht="27.95" customHeight="1">
      <c r="A12" s="171"/>
      <c r="B12" s="179"/>
      <c r="C12" s="180"/>
      <c r="D12" s="41" t="s">
        <v>130</v>
      </c>
      <c r="E12" s="172"/>
      <c r="F12" s="172"/>
      <c r="G12" s="172"/>
    </row>
    <row r="13" spans="1:8" ht="27.95" customHeight="1">
      <c r="A13" s="28" t="s">
        <v>95</v>
      </c>
      <c r="B13" s="42" t="s">
        <v>86</v>
      </c>
      <c r="C13" s="43" t="s">
        <v>115</v>
      </c>
      <c r="D13" s="42" t="s">
        <v>128</v>
      </c>
      <c r="E13" s="33">
        <v>6</v>
      </c>
      <c r="F13" s="33">
        <v>15</v>
      </c>
      <c r="G13" s="33">
        <v>14</v>
      </c>
    </row>
    <row r="14" spans="1:8" ht="27.95" customHeight="1">
      <c r="A14" s="28" t="s">
        <v>96</v>
      </c>
      <c r="B14" s="42" t="s">
        <v>87</v>
      </c>
      <c r="C14" s="43" t="s">
        <v>116</v>
      </c>
      <c r="D14" s="44" t="s">
        <v>131</v>
      </c>
      <c r="E14" s="34">
        <v>6</v>
      </c>
      <c r="F14" s="34">
        <v>15</v>
      </c>
      <c r="G14" s="34">
        <v>12</v>
      </c>
      <c r="H14" t="s">
        <v>108</v>
      </c>
    </row>
    <row r="15" spans="1:8" ht="27.95" customHeight="1">
      <c r="A15" s="184" t="s">
        <v>95</v>
      </c>
      <c r="B15" s="181" t="s">
        <v>88</v>
      </c>
      <c r="C15" s="182" t="s">
        <v>117</v>
      </c>
      <c r="D15" s="42" t="s">
        <v>117</v>
      </c>
      <c r="E15" s="173">
        <v>12</v>
      </c>
      <c r="F15" s="173">
        <v>10</v>
      </c>
      <c r="G15" s="173">
        <v>10</v>
      </c>
    </row>
    <row r="16" spans="1:8" ht="27.95" customHeight="1">
      <c r="A16" s="184"/>
      <c r="B16" s="181"/>
      <c r="C16" s="182"/>
      <c r="D16" s="42" t="s">
        <v>132</v>
      </c>
      <c r="E16" s="173"/>
      <c r="F16" s="173"/>
      <c r="G16" s="173"/>
    </row>
    <row r="17" spans="1:8" ht="27.95" customHeight="1">
      <c r="A17" s="28" t="s">
        <v>95</v>
      </c>
      <c r="B17" s="42" t="s">
        <v>89</v>
      </c>
      <c r="C17" s="43" t="s">
        <v>118</v>
      </c>
      <c r="D17" s="44" t="s">
        <v>133</v>
      </c>
      <c r="E17" s="34">
        <v>6</v>
      </c>
      <c r="F17" s="34">
        <v>18</v>
      </c>
      <c r="G17" s="34">
        <v>13</v>
      </c>
      <c r="H17" t="s">
        <v>106</v>
      </c>
    </row>
    <row r="18" spans="1:8" ht="27.95" customHeight="1">
      <c r="A18" s="28" t="s">
        <v>97</v>
      </c>
      <c r="B18" s="42" t="s">
        <v>90</v>
      </c>
      <c r="C18" s="43" t="s">
        <v>119</v>
      </c>
      <c r="D18" s="42" t="s">
        <v>134</v>
      </c>
      <c r="E18" s="33">
        <v>6</v>
      </c>
      <c r="F18" s="33">
        <v>21</v>
      </c>
      <c r="G18" s="33">
        <v>14</v>
      </c>
    </row>
    <row r="19" spans="1:8" ht="27.95" customHeight="1">
      <c r="A19" s="177" t="s">
        <v>95</v>
      </c>
      <c r="B19" s="175" t="s">
        <v>99</v>
      </c>
      <c r="C19" s="176" t="s">
        <v>120</v>
      </c>
      <c r="D19" s="45" t="s">
        <v>135</v>
      </c>
      <c r="E19" s="174">
        <v>6</v>
      </c>
      <c r="F19" s="174">
        <v>27</v>
      </c>
      <c r="G19" s="174">
        <v>22</v>
      </c>
    </row>
    <row r="20" spans="1:8" ht="27.95" customHeight="1">
      <c r="A20" s="177"/>
      <c r="B20" s="175"/>
      <c r="C20" s="176"/>
      <c r="D20" s="45" t="s">
        <v>136</v>
      </c>
      <c r="E20" s="174"/>
      <c r="F20" s="174"/>
      <c r="G20" s="174"/>
    </row>
    <row r="21" spans="1:8" ht="27.95" customHeight="1">
      <c r="A21" s="177" t="s">
        <v>95</v>
      </c>
      <c r="B21" s="174" t="s">
        <v>100</v>
      </c>
      <c r="C21" s="176" t="s">
        <v>121</v>
      </c>
      <c r="D21" s="45" t="s">
        <v>137</v>
      </c>
      <c r="E21" s="174">
        <v>6</v>
      </c>
      <c r="F21" s="174">
        <v>13</v>
      </c>
      <c r="G21" s="174">
        <v>11</v>
      </c>
    </row>
    <row r="22" spans="1:8" ht="27.95" customHeight="1">
      <c r="A22" s="177"/>
      <c r="B22" s="174"/>
      <c r="C22" s="176"/>
      <c r="D22" s="45" t="s">
        <v>138</v>
      </c>
      <c r="E22" s="174"/>
      <c r="F22" s="174"/>
      <c r="G22" s="174"/>
    </row>
    <row r="23" spans="1:8" ht="27.95" customHeight="1">
      <c r="A23" s="177" t="s">
        <v>95</v>
      </c>
      <c r="B23" s="175" t="s">
        <v>101</v>
      </c>
      <c r="C23" s="176" t="s">
        <v>122</v>
      </c>
      <c r="D23" s="45" t="s">
        <v>139</v>
      </c>
      <c r="E23" s="174">
        <v>12</v>
      </c>
      <c r="F23" s="174">
        <v>30</v>
      </c>
      <c r="G23" s="174">
        <v>21</v>
      </c>
    </row>
    <row r="24" spans="1:8" ht="27.95" customHeight="1">
      <c r="A24" s="177"/>
      <c r="B24" s="175"/>
      <c r="C24" s="176"/>
      <c r="D24" s="26" t="s">
        <v>140</v>
      </c>
      <c r="E24" s="174"/>
      <c r="F24" s="174"/>
      <c r="G24" s="174"/>
      <c r="H24" t="s">
        <v>107</v>
      </c>
    </row>
    <row r="25" spans="1:8" ht="27.95" customHeight="1">
      <c r="A25"/>
      <c r="E25"/>
    </row>
  </sheetData>
  <mergeCells count="49">
    <mergeCell ref="A11:A12"/>
    <mergeCell ref="A15:A16"/>
    <mergeCell ref="B4:B5"/>
    <mergeCell ref="C4:C5"/>
    <mergeCell ref="B7:B8"/>
    <mergeCell ref="C7:C8"/>
    <mergeCell ref="B9:B10"/>
    <mergeCell ref="C9:C10"/>
    <mergeCell ref="A19:A20"/>
    <mergeCell ref="A21:A22"/>
    <mergeCell ref="A23:A24"/>
    <mergeCell ref="E4:E5"/>
    <mergeCell ref="E7:E8"/>
    <mergeCell ref="E9:E10"/>
    <mergeCell ref="E11:E12"/>
    <mergeCell ref="E15:E16"/>
    <mergeCell ref="E19:E20"/>
    <mergeCell ref="E21:E22"/>
    <mergeCell ref="B11:B12"/>
    <mergeCell ref="C11:C12"/>
    <mergeCell ref="B15:B16"/>
    <mergeCell ref="C15:C16"/>
    <mergeCell ref="A4:A5"/>
    <mergeCell ref="A7:A8"/>
    <mergeCell ref="B19:B20"/>
    <mergeCell ref="B21:B22"/>
    <mergeCell ref="B23:B24"/>
    <mergeCell ref="C19:C20"/>
    <mergeCell ref="C21:C22"/>
    <mergeCell ref="C23:C24"/>
    <mergeCell ref="F11:F12"/>
    <mergeCell ref="G11:G12"/>
    <mergeCell ref="F15:F16"/>
    <mergeCell ref="G15:G16"/>
    <mergeCell ref="E23:E24"/>
    <mergeCell ref="F19:F20"/>
    <mergeCell ref="G19:G20"/>
    <mergeCell ref="F21:F22"/>
    <mergeCell ref="G21:G22"/>
    <mergeCell ref="F23:F24"/>
    <mergeCell ref="G23:G24"/>
    <mergeCell ref="A1:G1"/>
    <mergeCell ref="F4:F5"/>
    <mergeCell ref="G4:G5"/>
    <mergeCell ref="G7:G8"/>
    <mergeCell ref="F9:F10"/>
    <mergeCell ref="G9:G10"/>
    <mergeCell ref="F7:F8"/>
    <mergeCell ref="A9:A10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70" zoomScaleNormal="70" workbookViewId="0">
      <selection activeCell="G3" sqref="G3:G18"/>
    </sheetView>
  </sheetViews>
  <sheetFormatPr defaultRowHeight="16.5"/>
  <cols>
    <col min="1" max="1" width="11.75" style="29" customWidth="1"/>
    <col min="2" max="2" width="47.625" customWidth="1"/>
    <col min="3" max="3" width="17.875" customWidth="1"/>
    <col min="4" max="4" width="28.25" customWidth="1"/>
    <col min="5" max="5" width="9.375" style="35" customWidth="1"/>
    <col min="8" max="9" width="28.625" customWidth="1"/>
  </cols>
  <sheetData>
    <row r="1" spans="1:7" ht="20.25">
      <c r="A1" s="186" t="s">
        <v>141</v>
      </c>
      <c r="B1" s="187"/>
      <c r="C1" s="187"/>
      <c r="D1" s="187"/>
      <c r="E1" s="187"/>
      <c r="F1" s="187"/>
      <c r="G1" s="188"/>
    </row>
    <row r="2" spans="1:7" ht="20.25" customHeight="1">
      <c r="A2" s="30" t="s">
        <v>91</v>
      </c>
      <c r="B2" s="30" t="s">
        <v>77</v>
      </c>
      <c r="C2" s="30" t="s">
        <v>78</v>
      </c>
      <c r="D2" s="30" t="s">
        <v>79</v>
      </c>
      <c r="E2" s="30" t="s">
        <v>98</v>
      </c>
      <c r="F2" s="30" t="s">
        <v>102</v>
      </c>
      <c r="G2" s="30" t="s">
        <v>103</v>
      </c>
    </row>
    <row r="3" spans="1:7" ht="48" customHeight="1">
      <c r="A3" s="31" t="s">
        <v>142</v>
      </c>
      <c r="B3" s="25" t="s">
        <v>143</v>
      </c>
      <c r="C3" s="48" t="s">
        <v>144</v>
      </c>
      <c r="D3" s="48" t="s">
        <v>144</v>
      </c>
      <c r="E3" s="48">
        <v>6</v>
      </c>
      <c r="F3" s="48">
        <v>22</v>
      </c>
      <c r="G3" s="31">
        <v>22</v>
      </c>
    </row>
    <row r="4" spans="1:7" ht="50.25" customHeight="1">
      <c r="A4" s="31" t="s">
        <v>142</v>
      </c>
      <c r="B4" s="25" t="s">
        <v>145</v>
      </c>
      <c r="C4" s="48" t="s">
        <v>144</v>
      </c>
      <c r="D4" s="48" t="s">
        <v>144</v>
      </c>
      <c r="E4" s="49">
        <v>6</v>
      </c>
      <c r="F4" s="49">
        <v>22</v>
      </c>
      <c r="G4" s="49">
        <v>22</v>
      </c>
    </row>
    <row r="5" spans="1:7" ht="24.75" customHeight="1">
      <c r="A5" s="189" t="s">
        <v>146</v>
      </c>
      <c r="B5" s="191" t="s">
        <v>81</v>
      </c>
      <c r="C5" s="189" t="s">
        <v>147</v>
      </c>
      <c r="D5" s="47" t="s">
        <v>147</v>
      </c>
      <c r="E5" s="189">
        <v>12</v>
      </c>
      <c r="F5" s="189">
        <v>17</v>
      </c>
      <c r="G5" s="189">
        <v>11</v>
      </c>
    </row>
    <row r="6" spans="1:7" ht="29.25" customHeight="1">
      <c r="A6" s="190"/>
      <c r="B6" s="192"/>
      <c r="C6" s="190"/>
      <c r="D6" s="47" t="s">
        <v>148</v>
      </c>
      <c r="E6" s="190"/>
      <c r="F6" s="190"/>
      <c r="G6" s="190"/>
    </row>
    <row r="7" spans="1:7" ht="27.95" customHeight="1">
      <c r="A7" s="197" t="s">
        <v>93</v>
      </c>
      <c r="B7" s="200" t="s">
        <v>149</v>
      </c>
      <c r="C7" s="197" t="s">
        <v>150</v>
      </c>
      <c r="D7" s="52" t="s">
        <v>151</v>
      </c>
      <c r="E7" s="197">
        <v>6</v>
      </c>
      <c r="F7" s="197">
        <v>23</v>
      </c>
      <c r="G7" s="197">
        <v>16</v>
      </c>
    </row>
    <row r="8" spans="1:7" ht="27.95" customHeight="1">
      <c r="A8" s="198"/>
      <c r="B8" s="201"/>
      <c r="C8" s="198"/>
      <c r="D8" s="52" t="s">
        <v>150</v>
      </c>
      <c r="E8" s="198"/>
      <c r="F8" s="198"/>
      <c r="G8" s="198"/>
    </row>
    <row r="9" spans="1:7" ht="27.95" customHeight="1">
      <c r="A9" s="199"/>
      <c r="B9" s="202"/>
      <c r="C9" s="199"/>
      <c r="D9" s="52" t="s">
        <v>152</v>
      </c>
      <c r="E9" s="199"/>
      <c r="F9" s="199"/>
      <c r="G9" s="199"/>
    </row>
    <row r="10" spans="1:7" ht="27.95" customHeight="1">
      <c r="A10" s="50" t="s">
        <v>146</v>
      </c>
      <c r="B10" s="56" t="s">
        <v>153</v>
      </c>
      <c r="C10" s="50" t="s">
        <v>154</v>
      </c>
      <c r="D10" s="47" t="s">
        <v>155</v>
      </c>
      <c r="E10" s="50">
        <v>6</v>
      </c>
      <c r="F10" s="47">
        <v>16</v>
      </c>
      <c r="G10" s="47">
        <v>14</v>
      </c>
    </row>
    <row r="11" spans="1:7" ht="56.25" customHeight="1">
      <c r="A11" s="51" t="s">
        <v>146</v>
      </c>
      <c r="B11" s="57" t="s">
        <v>156</v>
      </c>
      <c r="C11" s="51" t="s">
        <v>154</v>
      </c>
      <c r="D11" s="52" t="s">
        <v>157</v>
      </c>
      <c r="E11" s="51">
        <v>6</v>
      </c>
      <c r="F11" s="52">
        <v>11</v>
      </c>
      <c r="G11" s="53">
        <v>10</v>
      </c>
    </row>
    <row r="12" spans="1:7" ht="27.95" customHeight="1">
      <c r="A12" s="193" t="s">
        <v>94</v>
      </c>
      <c r="B12" s="58" t="s">
        <v>82</v>
      </c>
      <c r="C12" s="53" t="s">
        <v>158</v>
      </c>
      <c r="D12" s="53" t="s">
        <v>158</v>
      </c>
      <c r="E12" s="193">
        <v>6</v>
      </c>
      <c r="F12" s="193">
        <v>20</v>
      </c>
      <c r="G12" s="193">
        <v>15</v>
      </c>
    </row>
    <row r="13" spans="1:7" ht="27.95" customHeight="1">
      <c r="A13" s="194"/>
      <c r="B13" s="59"/>
      <c r="C13" s="60"/>
      <c r="D13" s="53" t="s">
        <v>159</v>
      </c>
      <c r="E13" s="194"/>
      <c r="F13" s="194"/>
      <c r="G13" s="194"/>
    </row>
    <row r="14" spans="1:7" ht="27.95" customHeight="1">
      <c r="A14" s="193" t="s">
        <v>94</v>
      </c>
      <c r="B14" s="58" t="s">
        <v>160</v>
      </c>
      <c r="C14" s="193" t="s">
        <v>161</v>
      </c>
      <c r="D14" s="53" t="s">
        <v>162</v>
      </c>
      <c r="E14" s="204">
        <v>6</v>
      </c>
      <c r="F14" s="193">
        <v>18</v>
      </c>
      <c r="G14" s="193">
        <v>18</v>
      </c>
    </row>
    <row r="15" spans="1:7" ht="27.95" customHeight="1">
      <c r="A15" s="203"/>
      <c r="B15" s="61"/>
      <c r="C15" s="203"/>
      <c r="D15" s="62" t="s">
        <v>163</v>
      </c>
      <c r="E15" s="205"/>
      <c r="F15" s="194"/>
      <c r="G15" s="194"/>
    </row>
    <row r="16" spans="1:7" ht="27.95" customHeight="1">
      <c r="A16" s="54" t="s">
        <v>95</v>
      </c>
      <c r="B16" s="63" t="s">
        <v>164</v>
      </c>
      <c r="C16" s="54" t="s">
        <v>165</v>
      </c>
      <c r="D16" s="55" t="s">
        <v>165</v>
      </c>
      <c r="E16" s="54">
        <v>6</v>
      </c>
      <c r="F16" s="55">
        <v>15</v>
      </c>
      <c r="G16" s="55">
        <v>8</v>
      </c>
    </row>
    <row r="17" spans="1:7" ht="46.5" customHeight="1">
      <c r="A17" s="193" t="s">
        <v>166</v>
      </c>
      <c r="B17" s="195" t="s">
        <v>167</v>
      </c>
      <c r="C17" s="193" t="s">
        <v>168</v>
      </c>
      <c r="D17" s="193" t="s">
        <v>168</v>
      </c>
      <c r="E17" s="193">
        <v>6</v>
      </c>
      <c r="F17" s="193">
        <v>23</v>
      </c>
      <c r="G17" s="193">
        <v>23</v>
      </c>
    </row>
    <row r="18" spans="1:7" ht="27.95" customHeight="1">
      <c r="A18" s="194"/>
      <c r="B18" s="196"/>
      <c r="C18" s="194"/>
      <c r="D18" s="194" t="s">
        <v>169</v>
      </c>
      <c r="E18" s="194"/>
      <c r="F18" s="194"/>
      <c r="G18" s="194"/>
    </row>
  </sheetData>
  <mergeCells count="29">
    <mergeCell ref="D17:D18"/>
    <mergeCell ref="F14:F15"/>
    <mergeCell ref="G14:G15"/>
    <mergeCell ref="F17:F18"/>
    <mergeCell ref="G17:G18"/>
    <mergeCell ref="E12:E13"/>
    <mergeCell ref="E14:E15"/>
    <mergeCell ref="F5:F6"/>
    <mergeCell ref="G5:G6"/>
    <mergeCell ref="F7:F9"/>
    <mergeCell ref="G7:G9"/>
    <mergeCell ref="F12:F13"/>
    <mergeCell ref="G12:G13"/>
    <mergeCell ref="A1:G1"/>
    <mergeCell ref="A5:A6"/>
    <mergeCell ref="B5:B6"/>
    <mergeCell ref="C5:C6"/>
    <mergeCell ref="A17:A18"/>
    <mergeCell ref="B17:B18"/>
    <mergeCell ref="C17:C18"/>
    <mergeCell ref="E17:E18"/>
    <mergeCell ref="E5:E6"/>
    <mergeCell ref="A7:A9"/>
    <mergeCell ref="B7:B9"/>
    <mergeCell ref="C7:C9"/>
    <mergeCell ref="E7:E9"/>
    <mergeCell ref="A14:A15"/>
    <mergeCell ref="C14:C15"/>
    <mergeCell ref="A12:A1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>
      <selection activeCell="D38" sqref="D38"/>
    </sheetView>
  </sheetViews>
  <sheetFormatPr defaultRowHeight="16.5"/>
  <cols>
    <col min="1" max="1" width="11.75" style="29" customWidth="1"/>
    <col min="2" max="2" width="47.625" customWidth="1"/>
    <col min="3" max="3" width="17.875" customWidth="1"/>
    <col min="4" max="4" width="28.25" customWidth="1"/>
    <col min="5" max="5" width="9.375" style="35" customWidth="1"/>
    <col min="6" max="6" width="12.5" customWidth="1"/>
    <col min="7" max="7" width="11.875" customWidth="1"/>
    <col min="8" max="9" width="28.625" customWidth="1"/>
  </cols>
  <sheetData>
    <row r="1" spans="1:7" ht="18.75">
      <c r="A1" s="212" t="s">
        <v>211</v>
      </c>
      <c r="B1" s="213"/>
      <c r="C1" s="213"/>
      <c r="D1" s="213"/>
      <c r="E1" s="213"/>
      <c r="F1" s="213"/>
      <c r="G1" s="214"/>
    </row>
    <row r="2" spans="1:7" ht="20.25" customHeight="1">
      <c r="A2" s="30" t="s">
        <v>91</v>
      </c>
      <c r="B2" s="30" t="s">
        <v>77</v>
      </c>
      <c r="C2" s="30" t="s">
        <v>78</v>
      </c>
      <c r="D2" s="30" t="s">
        <v>79</v>
      </c>
      <c r="E2" s="30" t="s">
        <v>98</v>
      </c>
      <c r="F2" s="30" t="s">
        <v>102</v>
      </c>
      <c r="G2" s="30" t="s">
        <v>103</v>
      </c>
    </row>
    <row r="3" spans="1:7" ht="18.75">
      <c r="A3" s="64" t="s">
        <v>24</v>
      </c>
      <c r="B3" s="65" t="s">
        <v>210</v>
      </c>
      <c r="C3" s="65" t="s">
        <v>170</v>
      </c>
      <c r="D3" s="65" t="s">
        <v>171</v>
      </c>
      <c r="E3" s="64">
        <v>6</v>
      </c>
      <c r="F3" s="65">
        <v>17</v>
      </c>
      <c r="G3" s="65">
        <v>17</v>
      </c>
    </row>
    <row r="4" spans="1:7" ht="37.5">
      <c r="A4" s="64" t="s">
        <v>24</v>
      </c>
      <c r="B4" s="65" t="s">
        <v>172</v>
      </c>
      <c r="C4" s="65" t="s">
        <v>170</v>
      </c>
      <c r="D4" s="65" t="s">
        <v>171</v>
      </c>
      <c r="E4" s="64">
        <v>6</v>
      </c>
      <c r="F4" s="65">
        <v>16</v>
      </c>
      <c r="G4" s="65">
        <v>16</v>
      </c>
    </row>
    <row r="5" spans="1:7" ht="18.75">
      <c r="A5" s="64" t="s">
        <v>24</v>
      </c>
      <c r="B5" s="65" t="s">
        <v>173</v>
      </c>
      <c r="C5" s="65" t="s">
        <v>26</v>
      </c>
      <c r="D5" s="65" t="s">
        <v>26</v>
      </c>
      <c r="E5" s="64">
        <v>6</v>
      </c>
      <c r="F5" s="65">
        <v>30</v>
      </c>
      <c r="G5" s="65">
        <v>30</v>
      </c>
    </row>
    <row r="6" spans="1:7" ht="18.75">
      <c r="A6" s="64" t="s">
        <v>24</v>
      </c>
      <c r="B6" s="65" t="s">
        <v>174</v>
      </c>
      <c r="C6" s="65" t="s">
        <v>26</v>
      </c>
      <c r="D6" s="65" t="s">
        <v>26</v>
      </c>
      <c r="E6" s="64">
        <v>6</v>
      </c>
      <c r="F6" s="65">
        <v>30</v>
      </c>
      <c r="G6" s="65">
        <v>30</v>
      </c>
    </row>
    <row r="7" spans="1:7" ht="18.75">
      <c r="A7" s="64" t="s">
        <v>24</v>
      </c>
      <c r="B7" s="65" t="s">
        <v>175</v>
      </c>
      <c r="C7" s="65" t="s">
        <v>176</v>
      </c>
      <c r="D7" s="65" t="s">
        <v>176</v>
      </c>
      <c r="E7" s="64">
        <v>6</v>
      </c>
      <c r="F7" s="65">
        <v>12</v>
      </c>
      <c r="G7" s="65">
        <v>12</v>
      </c>
    </row>
    <row r="8" spans="1:7" ht="18.75">
      <c r="A8" s="210" t="s">
        <v>24</v>
      </c>
      <c r="B8" s="211" t="s">
        <v>177</v>
      </c>
      <c r="C8" s="211" t="s">
        <v>176</v>
      </c>
      <c r="D8" s="65" t="s">
        <v>176</v>
      </c>
      <c r="E8" s="208">
        <v>6</v>
      </c>
      <c r="F8" s="206">
        <v>15</v>
      </c>
      <c r="G8" s="206">
        <v>15</v>
      </c>
    </row>
    <row r="9" spans="1:7" ht="18.75">
      <c r="A9" s="210"/>
      <c r="B9" s="211"/>
      <c r="C9" s="211"/>
      <c r="D9" s="65" t="s">
        <v>178</v>
      </c>
      <c r="E9" s="209"/>
      <c r="F9" s="207"/>
      <c r="G9" s="207"/>
    </row>
    <row r="10" spans="1:7" ht="18.75">
      <c r="A10" s="210" t="s">
        <v>179</v>
      </c>
      <c r="B10" s="211" t="s">
        <v>180</v>
      </c>
      <c r="C10" s="211" t="s">
        <v>181</v>
      </c>
      <c r="D10" s="65" t="s">
        <v>181</v>
      </c>
      <c r="E10" s="208">
        <v>6</v>
      </c>
      <c r="F10" s="206">
        <v>10</v>
      </c>
      <c r="G10" s="206">
        <v>5</v>
      </c>
    </row>
    <row r="11" spans="1:7" ht="18.75">
      <c r="A11" s="210"/>
      <c r="B11" s="211"/>
      <c r="C11" s="211"/>
      <c r="D11" s="65" t="s">
        <v>182</v>
      </c>
      <c r="E11" s="209"/>
      <c r="F11" s="207"/>
      <c r="G11" s="207"/>
    </row>
    <row r="12" spans="1:7" ht="18.75">
      <c r="A12" s="64" t="s">
        <v>179</v>
      </c>
      <c r="B12" s="65" t="s">
        <v>183</v>
      </c>
      <c r="C12" s="65" t="s">
        <v>184</v>
      </c>
      <c r="D12" s="65" t="s">
        <v>185</v>
      </c>
      <c r="E12" s="64">
        <v>12</v>
      </c>
      <c r="F12" s="65">
        <v>10</v>
      </c>
      <c r="G12" s="65">
        <v>9</v>
      </c>
    </row>
    <row r="13" spans="1:7" ht="18.75">
      <c r="A13" s="64" t="s">
        <v>179</v>
      </c>
      <c r="B13" s="65" t="s">
        <v>186</v>
      </c>
      <c r="C13" s="65" t="s">
        <v>184</v>
      </c>
      <c r="D13" s="65" t="s">
        <v>187</v>
      </c>
      <c r="E13" s="64">
        <v>6</v>
      </c>
      <c r="F13" s="65">
        <v>15</v>
      </c>
      <c r="G13" s="65">
        <v>8</v>
      </c>
    </row>
    <row r="14" spans="1:7" ht="18.75">
      <c r="A14" s="210" t="s">
        <v>179</v>
      </c>
      <c r="B14" s="211" t="s">
        <v>188</v>
      </c>
      <c r="C14" s="211" t="s">
        <v>189</v>
      </c>
      <c r="D14" s="65" t="s">
        <v>190</v>
      </c>
      <c r="E14" s="208">
        <v>6</v>
      </c>
      <c r="F14" s="206">
        <v>18</v>
      </c>
      <c r="G14" s="206">
        <v>11</v>
      </c>
    </row>
    <row r="15" spans="1:7" ht="18.75">
      <c r="A15" s="210"/>
      <c r="B15" s="211"/>
      <c r="C15" s="211"/>
      <c r="D15" s="65" t="s">
        <v>191</v>
      </c>
      <c r="E15" s="209"/>
      <c r="F15" s="207"/>
      <c r="G15" s="207"/>
    </row>
    <row r="16" spans="1:7" ht="18.75">
      <c r="A16" s="64" t="s">
        <v>179</v>
      </c>
      <c r="B16" s="65" t="s">
        <v>192</v>
      </c>
      <c r="C16" s="65" t="s">
        <v>189</v>
      </c>
      <c r="D16" s="65" t="s">
        <v>193</v>
      </c>
      <c r="E16" s="64">
        <v>6</v>
      </c>
      <c r="F16" s="65">
        <v>17</v>
      </c>
      <c r="G16" s="65">
        <v>10</v>
      </c>
    </row>
    <row r="17" spans="1:7" ht="18.75">
      <c r="A17" s="64" t="s">
        <v>28</v>
      </c>
      <c r="B17" s="65" t="s">
        <v>194</v>
      </c>
      <c r="C17" s="65" t="s">
        <v>195</v>
      </c>
      <c r="D17" s="65" t="s">
        <v>196</v>
      </c>
      <c r="E17" s="64">
        <v>6</v>
      </c>
      <c r="F17" s="65">
        <v>32</v>
      </c>
      <c r="G17" s="65">
        <v>26</v>
      </c>
    </row>
    <row r="18" spans="1:7" ht="18.75">
      <c r="A18" s="64" t="s">
        <v>28</v>
      </c>
      <c r="B18" s="65" t="s">
        <v>197</v>
      </c>
      <c r="C18" s="65" t="s">
        <v>198</v>
      </c>
      <c r="D18" s="65" t="s">
        <v>199</v>
      </c>
      <c r="E18" s="64">
        <v>6</v>
      </c>
      <c r="F18" s="65">
        <v>21</v>
      </c>
      <c r="G18" s="65">
        <v>21</v>
      </c>
    </row>
    <row r="19" spans="1:7" ht="18.75">
      <c r="A19" s="64" t="s">
        <v>28</v>
      </c>
      <c r="B19" s="65" t="s">
        <v>200</v>
      </c>
      <c r="C19" s="65" t="s">
        <v>201</v>
      </c>
      <c r="D19" s="65" t="s">
        <v>202</v>
      </c>
      <c r="E19" s="64">
        <v>12</v>
      </c>
      <c r="F19" s="65">
        <v>12</v>
      </c>
      <c r="G19" s="65">
        <v>10</v>
      </c>
    </row>
    <row r="20" spans="1:7" ht="18.75">
      <c r="A20" s="64" t="s">
        <v>28</v>
      </c>
      <c r="B20" s="65" t="s">
        <v>31</v>
      </c>
      <c r="C20" s="65" t="s">
        <v>201</v>
      </c>
      <c r="D20" s="65" t="s">
        <v>203</v>
      </c>
      <c r="E20" s="64">
        <v>6</v>
      </c>
      <c r="F20" s="65">
        <v>22</v>
      </c>
      <c r="G20" s="65">
        <v>22</v>
      </c>
    </row>
    <row r="21" spans="1:7" ht="18.75">
      <c r="A21" s="64" t="s">
        <v>28</v>
      </c>
      <c r="B21" s="65" t="s">
        <v>204</v>
      </c>
      <c r="C21" s="65" t="s">
        <v>205</v>
      </c>
      <c r="D21" s="65" t="s">
        <v>206</v>
      </c>
      <c r="E21" s="64">
        <v>12</v>
      </c>
      <c r="F21" s="65">
        <v>10</v>
      </c>
      <c r="G21" s="65">
        <v>10</v>
      </c>
    </row>
    <row r="22" spans="1:7" ht="18.75">
      <c r="A22" s="210" t="s">
        <v>15</v>
      </c>
      <c r="B22" s="211" t="s">
        <v>207</v>
      </c>
      <c r="C22" s="211" t="s">
        <v>20</v>
      </c>
      <c r="D22" s="65" t="s">
        <v>20</v>
      </c>
      <c r="E22" s="208">
        <v>6</v>
      </c>
      <c r="F22" s="206">
        <v>30</v>
      </c>
      <c r="G22" s="206">
        <v>27</v>
      </c>
    </row>
    <row r="23" spans="1:7" ht="18.75">
      <c r="A23" s="210"/>
      <c r="B23" s="211"/>
      <c r="C23" s="211"/>
      <c r="D23" s="65" t="s">
        <v>208</v>
      </c>
      <c r="E23" s="209"/>
      <c r="F23" s="207"/>
      <c r="G23" s="207"/>
    </row>
    <row r="24" spans="1:7" ht="18.75">
      <c r="A24" s="210" t="s">
        <v>15</v>
      </c>
      <c r="B24" s="211" t="s">
        <v>209</v>
      </c>
      <c r="C24" s="211" t="s">
        <v>20</v>
      </c>
      <c r="D24" s="65" t="s">
        <v>20</v>
      </c>
      <c r="E24" s="208">
        <v>6</v>
      </c>
      <c r="F24" s="206">
        <v>30</v>
      </c>
      <c r="G24" s="206">
        <v>28</v>
      </c>
    </row>
    <row r="25" spans="1:7" ht="18.75">
      <c r="A25" s="210"/>
      <c r="B25" s="211"/>
      <c r="C25" s="211"/>
      <c r="D25" s="65" t="s">
        <v>208</v>
      </c>
      <c r="E25" s="209"/>
      <c r="F25" s="207"/>
      <c r="G25" s="207"/>
    </row>
  </sheetData>
  <mergeCells count="31">
    <mergeCell ref="A1:G1"/>
    <mergeCell ref="B14:B15"/>
    <mergeCell ref="E8:E9"/>
    <mergeCell ref="E10:E11"/>
    <mergeCell ref="A14:A15"/>
    <mergeCell ref="C14:C15"/>
    <mergeCell ref="E14:E15"/>
    <mergeCell ref="A8:A9"/>
    <mergeCell ref="B8:B9"/>
    <mergeCell ref="C8:C9"/>
    <mergeCell ref="A10:A11"/>
    <mergeCell ref="B10:B11"/>
    <mergeCell ref="C10:C11"/>
    <mergeCell ref="G10:G11"/>
    <mergeCell ref="G8:G9"/>
    <mergeCell ref="A22:A23"/>
    <mergeCell ref="B22:B23"/>
    <mergeCell ref="C22:C23"/>
    <mergeCell ref="A24:A25"/>
    <mergeCell ref="B24:B25"/>
    <mergeCell ref="C24:C25"/>
    <mergeCell ref="G22:G23"/>
    <mergeCell ref="G24:G25"/>
    <mergeCell ref="E22:E23"/>
    <mergeCell ref="E24:E25"/>
    <mergeCell ref="F8:F9"/>
    <mergeCell ref="F10:F11"/>
    <mergeCell ref="F22:F23"/>
    <mergeCell ref="F24:F25"/>
    <mergeCell ref="F14:F15"/>
    <mergeCell ref="G14:G1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40" zoomScaleNormal="40" workbookViewId="0">
      <selection activeCell="N25" sqref="N25"/>
    </sheetView>
  </sheetViews>
  <sheetFormatPr defaultRowHeight="16.5"/>
  <cols>
    <col min="1" max="1" width="9.75" customWidth="1"/>
    <col min="2" max="2" width="17.875" customWidth="1"/>
    <col min="3" max="3" width="28.5" customWidth="1"/>
    <col min="4" max="4" width="13.75" customWidth="1"/>
    <col min="5" max="5" width="21" customWidth="1"/>
    <col min="6" max="6" width="20" customWidth="1"/>
    <col min="7" max="7" width="12.5" customWidth="1"/>
    <col min="8" max="8" width="14.5" customWidth="1"/>
    <col min="9" max="9" width="14.75" customWidth="1"/>
  </cols>
  <sheetData>
    <row r="1" spans="1:9" ht="23.25">
      <c r="A1" s="225" t="s">
        <v>212</v>
      </c>
      <c r="B1" s="225"/>
      <c r="C1" s="225"/>
      <c r="D1" s="225"/>
      <c r="E1" s="225"/>
      <c r="F1" s="225"/>
      <c r="G1" s="225"/>
      <c r="H1" s="225"/>
      <c r="I1" s="225"/>
    </row>
    <row r="2" spans="1:9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267</v>
      </c>
      <c r="I2" s="66" t="s">
        <v>266</v>
      </c>
    </row>
    <row r="3" spans="1:9" ht="36" customHeight="1">
      <c r="A3" s="223">
        <v>1</v>
      </c>
      <c r="B3" s="223" t="s">
        <v>220</v>
      </c>
      <c r="C3" s="223" t="s">
        <v>221</v>
      </c>
      <c r="D3" s="223" t="s">
        <v>222</v>
      </c>
      <c r="E3" s="67" t="s">
        <v>222</v>
      </c>
      <c r="F3" s="69">
        <v>2</v>
      </c>
      <c r="G3" s="218">
        <f>F3+F4</f>
        <v>6</v>
      </c>
      <c r="H3" s="218">
        <v>15</v>
      </c>
      <c r="I3" s="218">
        <v>26</v>
      </c>
    </row>
    <row r="4" spans="1:9" ht="37.15" customHeight="1">
      <c r="A4" s="224"/>
      <c r="B4" s="224"/>
      <c r="C4" s="224"/>
      <c r="D4" s="224"/>
      <c r="E4" s="67" t="s">
        <v>223</v>
      </c>
      <c r="F4" s="69">
        <v>4</v>
      </c>
      <c r="G4" s="219"/>
      <c r="H4" s="219"/>
      <c r="I4" s="219"/>
    </row>
    <row r="5" spans="1:9" ht="34.15" customHeight="1">
      <c r="A5" s="223">
        <v>2</v>
      </c>
      <c r="B5" s="223" t="s">
        <v>224</v>
      </c>
      <c r="C5" s="223" t="s">
        <v>225</v>
      </c>
      <c r="D5" s="223" t="s">
        <v>222</v>
      </c>
      <c r="E5" s="68" t="s">
        <v>226</v>
      </c>
      <c r="F5" s="70">
        <v>2</v>
      </c>
      <c r="G5" s="218">
        <f>F5+F6</f>
        <v>12</v>
      </c>
      <c r="H5" s="218">
        <v>10</v>
      </c>
      <c r="I5" s="218">
        <v>16</v>
      </c>
    </row>
    <row r="6" spans="1:9" ht="38.450000000000003" customHeight="1">
      <c r="A6" s="224"/>
      <c r="B6" s="224"/>
      <c r="C6" s="224"/>
      <c r="D6" s="224"/>
      <c r="E6" s="68" t="s">
        <v>227</v>
      </c>
      <c r="F6" s="70">
        <v>10</v>
      </c>
      <c r="G6" s="219"/>
      <c r="H6" s="219"/>
      <c r="I6" s="219"/>
    </row>
    <row r="7" spans="1:9" ht="46.9" customHeight="1">
      <c r="A7" s="220">
        <v>3</v>
      </c>
      <c r="B7" s="220" t="s">
        <v>228</v>
      </c>
      <c r="C7" s="220" t="s">
        <v>229</v>
      </c>
      <c r="D7" s="220" t="s">
        <v>230</v>
      </c>
      <c r="E7" s="71" t="s">
        <v>231</v>
      </c>
      <c r="F7" s="72">
        <v>4</v>
      </c>
      <c r="G7" s="215">
        <f>F7+F8</f>
        <v>6</v>
      </c>
      <c r="H7" s="215">
        <v>11</v>
      </c>
      <c r="I7" s="215">
        <v>11</v>
      </c>
    </row>
    <row r="8" spans="1:9" ht="43.15" customHeight="1">
      <c r="A8" s="222"/>
      <c r="B8" s="222"/>
      <c r="C8" s="222"/>
      <c r="D8" s="222"/>
      <c r="E8" s="71" t="s">
        <v>232</v>
      </c>
      <c r="F8" s="72">
        <v>2</v>
      </c>
      <c r="G8" s="217"/>
      <c r="H8" s="217"/>
      <c r="I8" s="217"/>
    </row>
    <row r="9" spans="1:9" ht="46.9" customHeight="1">
      <c r="A9" s="220">
        <v>4</v>
      </c>
      <c r="B9" s="220" t="s">
        <v>228</v>
      </c>
      <c r="C9" s="220" t="s">
        <v>233</v>
      </c>
      <c r="D9" s="220" t="s">
        <v>234</v>
      </c>
      <c r="E9" s="71" t="s">
        <v>235</v>
      </c>
      <c r="F9" s="72">
        <v>10</v>
      </c>
      <c r="G9" s="215">
        <f>F9+F10+F11</f>
        <v>12</v>
      </c>
      <c r="H9" s="215">
        <v>10</v>
      </c>
      <c r="I9" s="215">
        <v>11</v>
      </c>
    </row>
    <row r="10" spans="1:9" ht="51.6" customHeight="1">
      <c r="A10" s="221"/>
      <c r="B10" s="221"/>
      <c r="C10" s="221"/>
      <c r="D10" s="221"/>
      <c r="E10" s="71" t="s">
        <v>236</v>
      </c>
      <c r="F10" s="72">
        <v>1</v>
      </c>
      <c r="G10" s="216"/>
      <c r="H10" s="216"/>
      <c r="I10" s="216"/>
    </row>
    <row r="11" spans="1:9" ht="39.6" customHeight="1">
      <c r="A11" s="222"/>
      <c r="B11" s="222"/>
      <c r="C11" s="222"/>
      <c r="D11" s="222"/>
      <c r="E11" s="71" t="s">
        <v>237</v>
      </c>
      <c r="F11" s="72">
        <v>1</v>
      </c>
      <c r="G11" s="217"/>
      <c r="H11" s="217"/>
      <c r="I11" s="217"/>
    </row>
    <row r="12" spans="1:9" ht="65.45" customHeight="1">
      <c r="A12" s="68">
        <v>5</v>
      </c>
      <c r="B12" s="68" t="s">
        <v>238</v>
      </c>
      <c r="C12" s="68" t="s">
        <v>239</v>
      </c>
      <c r="D12" s="68" t="s">
        <v>240</v>
      </c>
      <c r="E12" s="68" t="s">
        <v>26</v>
      </c>
      <c r="F12" s="70">
        <v>6</v>
      </c>
      <c r="G12" s="70">
        <f>F12</f>
        <v>6</v>
      </c>
      <c r="H12" s="70">
        <v>30</v>
      </c>
      <c r="I12" s="70">
        <v>30</v>
      </c>
    </row>
    <row r="13" spans="1:9" ht="61.15" customHeight="1">
      <c r="A13" s="68">
        <v>6</v>
      </c>
      <c r="B13" s="68" t="s">
        <v>238</v>
      </c>
      <c r="C13" s="68" t="s">
        <v>241</v>
      </c>
      <c r="D13" s="68" t="s">
        <v>26</v>
      </c>
      <c r="E13" s="68" t="s">
        <v>26</v>
      </c>
      <c r="F13" s="70">
        <v>6</v>
      </c>
      <c r="G13" s="70">
        <f t="shared" ref="G13:G14" si="0">F13</f>
        <v>6</v>
      </c>
      <c r="H13" s="70">
        <v>30</v>
      </c>
      <c r="I13" s="70">
        <v>30</v>
      </c>
    </row>
    <row r="14" spans="1:9" ht="75" customHeight="1">
      <c r="A14" s="68">
        <v>7</v>
      </c>
      <c r="B14" s="68" t="s">
        <v>242</v>
      </c>
      <c r="C14" s="68" t="s">
        <v>243</v>
      </c>
      <c r="D14" s="68" t="s">
        <v>244</v>
      </c>
      <c r="E14" s="68" t="s">
        <v>245</v>
      </c>
      <c r="F14" s="70">
        <v>6</v>
      </c>
      <c r="G14" s="70">
        <f t="shared" si="0"/>
        <v>6</v>
      </c>
      <c r="H14" s="70">
        <v>14</v>
      </c>
      <c r="I14" s="70">
        <v>14</v>
      </c>
    </row>
    <row r="15" spans="1:9" ht="52.15" customHeight="1">
      <c r="A15" s="223">
        <v>8</v>
      </c>
      <c r="B15" s="223" t="s">
        <v>238</v>
      </c>
      <c r="C15" s="223" t="s">
        <v>246</v>
      </c>
      <c r="D15" s="223" t="s">
        <v>176</v>
      </c>
      <c r="E15" s="68" t="s">
        <v>245</v>
      </c>
      <c r="F15" s="70">
        <v>1</v>
      </c>
      <c r="G15" s="218">
        <f>F15+F16</f>
        <v>6</v>
      </c>
      <c r="H15" s="218">
        <v>26</v>
      </c>
      <c r="I15" s="218">
        <v>27</v>
      </c>
    </row>
    <row r="16" spans="1:9" ht="47.45" customHeight="1">
      <c r="A16" s="224"/>
      <c r="B16" s="224"/>
      <c r="C16" s="224"/>
      <c r="D16" s="224"/>
      <c r="E16" s="68" t="s">
        <v>247</v>
      </c>
      <c r="F16" s="70">
        <v>5</v>
      </c>
      <c r="G16" s="219"/>
      <c r="H16" s="219"/>
      <c r="I16" s="219"/>
    </row>
    <row r="17" spans="1:9" ht="46.9" customHeight="1">
      <c r="A17" s="220">
        <v>9</v>
      </c>
      <c r="B17" s="220" t="s">
        <v>248</v>
      </c>
      <c r="C17" s="220" t="s">
        <v>249</v>
      </c>
      <c r="D17" s="220" t="s">
        <v>250</v>
      </c>
      <c r="E17" s="71" t="s">
        <v>251</v>
      </c>
      <c r="F17" s="72">
        <v>5</v>
      </c>
      <c r="G17" s="215">
        <f>F17+F18+F19</f>
        <v>12</v>
      </c>
      <c r="H17" s="215">
        <v>10</v>
      </c>
      <c r="I17" s="215">
        <v>10</v>
      </c>
    </row>
    <row r="18" spans="1:9" ht="45.6" customHeight="1">
      <c r="A18" s="221"/>
      <c r="B18" s="221"/>
      <c r="C18" s="221"/>
      <c r="D18" s="221"/>
      <c r="E18" s="71" t="s">
        <v>252</v>
      </c>
      <c r="F18" s="72">
        <v>3</v>
      </c>
      <c r="G18" s="216"/>
      <c r="H18" s="216"/>
      <c r="I18" s="216"/>
    </row>
    <row r="19" spans="1:9" ht="45.6" customHeight="1">
      <c r="A19" s="222"/>
      <c r="B19" s="222"/>
      <c r="C19" s="222"/>
      <c r="D19" s="222"/>
      <c r="E19" s="71" t="s">
        <v>253</v>
      </c>
      <c r="F19" s="72">
        <v>4</v>
      </c>
      <c r="G19" s="217"/>
      <c r="H19" s="217"/>
      <c r="I19" s="217"/>
    </row>
    <row r="20" spans="1:9" ht="58.15" customHeight="1">
      <c r="A20" s="73">
        <v>10</v>
      </c>
      <c r="B20" s="73" t="s">
        <v>248</v>
      </c>
      <c r="C20" s="73" t="s">
        <v>254</v>
      </c>
      <c r="D20" s="73" t="s">
        <v>255</v>
      </c>
      <c r="E20" s="74" t="s">
        <v>255</v>
      </c>
      <c r="F20" s="75">
        <v>6</v>
      </c>
      <c r="G20" s="76">
        <f t="shared" ref="G20:G25" si="1">F20</f>
        <v>6</v>
      </c>
      <c r="H20" s="75">
        <v>1</v>
      </c>
      <c r="I20" s="72">
        <v>24</v>
      </c>
    </row>
    <row r="21" spans="1:9" ht="51.6" customHeight="1">
      <c r="A21" s="73">
        <v>11</v>
      </c>
      <c r="B21" s="73" t="s">
        <v>256</v>
      </c>
      <c r="C21" s="73" t="s">
        <v>257</v>
      </c>
      <c r="D21" s="73" t="s">
        <v>255</v>
      </c>
      <c r="E21" s="74" t="s">
        <v>20</v>
      </c>
      <c r="F21" s="75">
        <v>6</v>
      </c>
      <c r="G21" s="76">
        <f t="shared" si="1"/>
        <v>6</v>
      </c>
      <c r="H21" s="75">
        <v>24</v>
      </c>
      <c r="I21" s="72">
        <v>30</v>
      </c>
    </row>
    <row r="22" spans="1:9" ht="48" customHeight="1">
      <c r="A22" s="71">
        <v>12</v>
      </c>
      <c r="B22" s="73" t="s">
        <v>248</v>
      </c>
      <c r="C22" s="71" t="s">
        <v>258</v>
      </c>
      <c r="D22" s="71" t="s">
        <v>250</v>
      </c>
      <c r="E22" s="71" t="s">
        <v>253</v>
      </c>
      <c r="F22" s="72">
        <v>6</v>
      </c>
      <c r="G22" s="72">
        <f t="shared" si="1"/>
        <v>6</v>
      </c>
      <c r="H22" s="72">
        <v>15</v>
      </c>
      <c r="I22" s="72">
        <v>15</v>
      </c>
    </row>
    <row r="23" spans="1:9" ht="48.6" customHeight="1">
      <c r="A23" s="74">
        <v>13</v>
      </c>
      <c r="B23" s="74" t="s">
        <v>248</v>
      </c>
      <c r="C23" s="74" t="s">
        <v>259</v>
      </c>
      <c r="D23" s="74" t="s">
        <v>260</v>
      </c>
      <c r="E23" s="74" t="s">
        <v>261</v>
      </c>
      <c r="F23" s="75">
        <v>12</v>
      </c>
      <c r="G23" s="75">
        <f t="shared" si="1"/>
        <v>12</v>
      </c>
      <c r="H23" s="75">
        <v>31</v>
      </c>
      <c r="I23" s="75">
        <v>36</v>
      </c>
    </row>
    <row r="24" spans="1:9" ht="72.599999999999994" customHeight="1">
      <c r="A24" s="74">
        <v>14</v>
      </c>
      <c r="B24" s="74" t="s">
        <v>248</v>
      </c>
      <c r="C24" s="74" t="s">
        <v>262</v>
      </c>
      <c r="D24" s="74" t="s">
        <v>263</v>
      </c>
      <c r="E24" s="74" t="s">
        <v>264</v>
      </c>
      <c r="F24" s="75">
        <v>12</v>
      </c>
      <c r="G24" s="75">
        <f t="shared" si="1"/>
        <v>12</v>
      </c>
      <c r="H24" s="75">
        <v>24</v>
      </c>
      <c r="I24" s="75">
        <v>35</v>
      </c>
    </row>
    <row r="25" spans="1:9" ht="69" customHeight="1">
      <c r="A25" s="74">
        <v>15</v>
      </c>
      <c r="B25" s="74" t="s">
        <v>248</v>
      </c>
      <c r="C25" s="74" t="s">
        <v>265</v>
      </c>
      <c r="D25" s="74" t="s">
        <v>263</v>
      </c>
      <c r="E25" s="74" t="s">
        <v>264</v>
      </c>
      <c r="F25" s="75">
        <v>12</v>
      </c>
      <c r="G25" s="75">
        <f t="shared" si="1"/>
        <v>12</v>
      </c>
      <c r="H25" s="75">
        <v>26</v>
      </c>
      <c r="I25" s="75">
        <v>37</v>
      </c>
    </row>
    <row r="26" spans="1:9">
      <c r="A26" s="77"/>
      <c r="B26" s="77"/>
      <c r="C26" s="77"/>
      <c r="D26" s="77"/>
      <c r="E26" s="77"/>
      <c r="F26" s="77"/>
      <c r="G26" s="77"/>
      <c r="H26" s="77"/>
      <c r="I26" s="77"/>
    </row>
  </sheetData>
  <mergeCells count="43">
    <mergeCell ref="A1:I1"/>
    <mergeCell ref="A3:A4"/>
    <mergeCell ref="B3:B4"/>
    <mergeCell ref="C3:C4"/>
    <mergeCell ref="D3:D4"/>
    <mergeCell ref="G3:G4"/>
    <mergeCell ref="A5:A6"/>
    <mergeCell ref="B5:B6"/>
    <mergeCell ref="C5:C6"/>
    <mergeCell ref="D5:D6"/>
    <mergeCell ref="G5:G6"/>
    <mergeCell ref="A7:A8"/>
    <mergeCell ref="B7:B8"/>
    <mergeCell ref="C7:C8"/>
    <mergeCell ref="D7:D8"/>
    <mergeCell ref="G7:G8"/>
    <mergeCell ref="A9:A11"/>
    <mergeCell ref="B9:B11"/>
    <mergeCell ref="C9:C11"/>
    <mergeCell ref="D9:D11"/>
    <mergeCell ref="G9:G11"/>
    <mergeCell ref="A15:A16"/>
    <mergeCell ref="B15:B16"/>
    <mergeCell ref="C15:C16"/>
    <mergeCell ref="D15:D16"/>
    <mergeCell ref="G15:G16"/>
    <mergeCell ref="A17:A19"/>
    <mergeCell ref="B17:B19"/>
    <mergeCell ref="C17:C19"/>
    <mergeCell ref="D17:D19"/>
    <mergeCell ref="G17:G19"/>
    <mergeCell ref="I17:I19"/>
    <mergeCell ref="H3:H4"/>
    <mergeCell ref="H5:H6"/>
    <mergeCell ref="H7:H8"/>
    <mergeCell ref="H17:H19"/>
    <mergeCell ref="H9:H11"/>
    <mergeCell ref="H15:H16"/>
    <mergeCell ref="I15:I16"/>
    <mergeCell ref="I9:I11"/>
    <mergeCell ref="I7:I8"/>
    <mergeCell ref="I5:I6"/>
    <mergeCell ref="I3:I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50" zoomScaleNormal="50" workbookViewId="0">
      <selection activeCell="M13" sqref="M13"/>
    </sheetView>
  </sheetViews>
  <sheetFormatPr defaultRowHeight="16.5"/>
  <cols>
    <col min="1" max="1" width="9.75" style="77" customWidth="1"/>
    <col min="2" max="2" width="17.875" style="77" customWidth="1"/>
    <col min="3" max="3" width="61.75" style="100" bestFit="1" customWidth="1"/>
    <col min="4" max="4" width="13.75" customWidth="1"/>
    <col min="5" max="5" width="21" customWidth="1"/>
    <col min="6" max="6" width="20" customWidth="1"/>
    <col min="7" max="7" width="12.5" style="77" customWidth="1"/>
    <col min="8" max="8" width="14.5" style="77" customWidth="1"/>
    <col min="9" max="9" width="14.75" style="77" customWidth="1"/>
  </cols>
  <sheetData>
    <row r="1" spans="1:10" ht="23.25">
      <c r="A1" s="225" t="s">
        <v>294</v>
      </c>
      <c r="B1" s="225"/>
      <c r="C1" s="225"/>
      <c r="D1" s="225"/>
      <c r="E1" s="225"/>
      <c r="F1" s="225"/>
      <c r="G1" s="225"/>
      <c r="H1" s="225"/>
      <c r="I1" s="225"/>
    </row>
    <row r="2" spans="1:10" ht="23.25">
      <c r="A2" s="66" t="s">
        <v>213</v>
      </c>
      <c r="B2" s="66" t="s">
        <v>214</v>
      </c>
      <c r="C2" s="94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10" ht="36" customHeight="1">
      <c r="A3" s="78">
        <v>1</v>
      </c>
      <c r="B3" s="86" t="s">
        <v>220</v>
      </c>
      <c r="C3" s="95" t="s">
        <v>268</v>
      </c>
      <c r="D3" s="86" t="s">
        <v>222</v>
      </c>
      <c r="E3" s="87" t="s">
        <v>269</v>
      </c>
      <c r="F3" s="79">
        <v>6</v>
      </c>
      <c r="G3" s="79">
        <v>6</v>
      </c>
      <c r="H3" s="79">
        <v>24</v>
      </c>
      <c r="I3" s="79">
        <v>23</v>
      </c>
    </row>
    <row r="4" spans="1:10" ht="34.15" customHeight="1">
      <c r="A4" s="223">
        <v>2</v>
      </c>
      <c r="B4" s="226" t="s">
        <v>220</v>
      </c>
      <c r="C4" s="228" t="s">
        <v>270</v>
      </c>
      <c r="D4" s="226" t="s">
        <v>271</v>
      </c>
      <c r="E4" s="87" t="s">
        <v>272</v>
      </c>
      <c r="F4" s="70">
        <v>6</v>
      </c>
      <c r="G4" s="218">
        <f>F4+F5</f>
        <v>12</v>
      </c>
      <c r="H4" s="218">
        <v>15</v>
      </c>
      <c r="I4" s="218">
        <v>9</v>
      </c>
    </row>
    <row r="5" spans="1:10" ht="38.450000000000003" customHeight="1">
      <c r="A5" s="224"/>
      <c r="B5" s="227"/>
      <c r="C5" s="229"/>
      <c r="D5" s="227"/>
      <c r="E5" s="87" t="s">
        <v>271</v>
      </c>
      <c r="F5" s="70">
        <v>6</v>
      </c>
      <c r="G5" s="219"/>
      <c r="H5" s="219"/>
      <c r="I5" s="219"/>
    </row>
    <row r="6" spans="1:10" ht="46.9" customHeight="1">
      <c r="A6" s="80">
        <v>3</v>
      </c>
      <c r="B6" s="80" t="s">
        <v>179</v>
      </c>
      <c r="C6" s="96" t="s">
        <v>273</v>
      </c>
      <c r="D6" s="80" t="s">
        <v>274</v>
      </c>
      <c r="E6" s="80" t="s">
        <v>274</v>
      </c>
      <c r="F6" s="82">
        <v>12</v>
      </c>
      <c r="G6" s="82">
        <v>12</v>
      </c>
      <c r="H6" s="82"/>
      <c r="I6" s="82"/>
      <c r="J6" t="s">
        <v>275</v>
      </c>
    </row>
    <row r="7" spans="1:10" ht="46.9" customHeight="1">
      <c r="A7" s="80">
        <v>4</v>
      </c>
      <c r="B7" s="80" t="s">
        <v>179</v>
      </c>
      <c r="C7" s="96" t="s">
        <v>276</v>
      </c>
      <c r="D7" s="80" t="s">
        <v>184</v>
      </c>
      <c r="E7" s="80" t="s">
        <v>277</v>
      </c>
      <c r="F7" s="82">
        <v>12</v>
      </c>
      <c r="G7" s="82">
        <v>12</v>
      </c>
      <c r="H7" s="82">
        <v>12</v>
      </c>
      <c r="I7" s="82">
        <v>9</v>
      </c>
    </row>
    <row r="8" spans="1:10" ht="46.9" customHeight="1">
      <c r="A8" s="220">
        <v>5</v>
      </c>
      <c r="B8" s="220" t="s">
        <v>179</v>
      </c>
      <c r="C8" s="230" t="s">
        <v>278</v>
      </c>
      <c r="D8" s="80" t="s">
        <v>232</v>
      </c>
      <c r="E8" s="80" t="s">
        <v>279</v>
      </c>
      <c r="F8" s="82">
        <v>4</v>
      </c>
      <c r="G8" s="215">
        <v>6</v>
      </c>
      <c r="H8" s="215"/>
      <c r="I8" s="215"/>
      <c r="J8" t="s">
        <v>275</v>
      </c>
    </row>
    <row r="9" spans="1:10" ht="46.9" customHeight="1">
      <c r="A9" s="222"/>
      <c r="B9" s="222"/>
      <c r="C9" s="231"/>
      <c r="D9" s="80" t="s">
        <v>264</v>
      </c>
      <c r="E9" s="80" t="s">
        <v>280</v>
      </c>
      <c r="F9" s="82">
        <v>2</v>
      </c>
      <c r="G9" s="217"/>
      <c r="H9" s="217"/>
      <c r="I9" s="217"/>
    </row>
    <row r="10" spans="1:10" ht="46.9" customHeight="1">
      <c r="A10" s="220">
        <v>6</v>
      </c>
      <c r="B10" s="220" t="s">
        <v>179</v>
      </c>
      <c r="C10" s="230" t="s">
        <v>180</v>
      </c>
      <c r="D10" s="232" t="s">
        <v>181</v>
      </c>
      <c r="E10" s="80" t="s">
        <v>182</v>
      </c>
      <c r="F10" s="82">
        <v>4</v>
      </c>
      <c r="G10" s="215">
        <v>6</v>
      </c>
      <c r="H10" s="215">
        <v>22</v>
      </c>
      <c r="I10" s="215">
        <v>19</v>
      </c>
    </row>
    <row r="11" spans="1:10" ht="46.9" customHeight="1">
      <c r="A11" s="222"/>
      <c r="B11" s="222"/>
      <c r="C11" s="231"/>
      <c r="D11" s="233"/>
      <c r="E11" s="80" t="s">
        <v>181</v>
      </c>
      <c r="F11" s="82">
        <v>2</v>
      </c>
      <c r="G11" s="217"/>
      <c r="H11" s="217"/>
      <c r="I11" s="217"/>
    </row>
    <row r="12" spans="1:10" ht="65.45" customHeight="1">
      <c r="A12" s="68">
        <v>7</v>
      </c>
      <c r="B12" s="68" t="s">
        <v>24</v>
      </c>
      <c r="C12" s="97" t="s">
        <v>281</v>
      </c>
      <c r="D12" s="68" t="s">
        <v>26</v>
      </c>
      <c r="E12" s="68" t="s">
        <v>26</v>
      </c>
      <c r="F12" s="70">
        <v>6</v>
      </c>
      <c r="G12" s="70">
        <f>F12</f>
        <v>6</v>
      </c>
      <c r="H12" s="70"/>
      <c r="I12" s="70"/>
      <c r="J12" t="s">
        <v>275</v>
      </c>
    </row>
    <row r="13" spans="1:10" ht="61.15" customHeight="1">
      <c r="A13" s="68">
        <v>8</v>
      </c>
      <c r="B13" s="68" t="s">
        <v>24</v>
      </c>
      <c r="C13" s="97" t="s">
        <v>282</v>
      </c>
      <c r="D13" s="68" t="s">
        <v>26</v>
      </c>
      <c r="E13" s="68" t="s">
        <v>26</v>
      </c>
      <c r="F13" s="70">
        <v>6</v>
      </c>
      <c r="G13" s="70">
        <f t="shared" ref="G13:G14" si="0">F13</f>
        <v>6</v>
      </c>
      <c r="H13" s="70"/>
      <c r="I13" s="70"/>
      <c r="J13" t="s">
        <v>275</v>
      </c>
    </row>
    <row r="14" spans="1:10" ht="75" customHeight="1">
      <c r="A14" s="68">
        <v>9</v>
      </c>
      <c r="B14" s="68" t="s">
        <v>24</v>
      </c>
      <c r="C14" s="97" t="s">
        <v>283</v>
      </c>
      <c r="D14" s="68" t="s">
        <v>176</v>
      </c>
      <c r="E14" s="68" t="s">
        <v>176</v>
      </c>
      <c r="F14" s="70">
        <v>6</v>
      </c>
      <c r="G14" s="70">
        <f t="shared" si="0"/>
        <v>6</v>
      </c>
      <c r="H14" s="70">
        <v>18</v>
      </c>
      <c r="I14" s="70">
        <v>13</v>
      </c>
    </row>
    <row r="15" spans="1:10" ht="52.15" customHeight="1">
      <c r="A15" s="223">
        <v>10</v>
      </c>
      <c r="B15" s="223" t="s">
        <v>238</v>
      </c>
      <c r="C15" s="234" t="s">
        <v>284</v>
      </c>
      <c r="D15" s="223" t="s">
        <v>176</v>
      </c>
      <c r="E15" s="68" t="s">
        <v>244</v>
      </c>
      <c r="F15" s="70">
        <v>1</v>
      </c>
      <c r="G15" s="218">
        <f>F15+F16</f>
        <v>6</v>
      </c>
      <c r="H15" s="218">
        <v>26</v>
      </c>
      <c r="I15" s="218">
        <v>27</v>
      </c>
    </row>
    <row r="16" spans="1:10" ht="47.45" customHeight="1">
      <c r="A16" s="224"/>
      <c r="B16" s="224"/>
      <c r="C16" s="235"/>
      <c r="D16" s="224"/>
      <c r="E16" s="68" t="s">
        <v>247</v>
      </c>
      <c r="F16" s="70">
        <v>5</v>
      </c>
      <c r="G16" s="219"/>
      <c r="H16" s="219"/>
      <c r="I16" s="219"/>
    </row>
    <row r="17" spans="1:10" ht="58.15" customHeight="1">
      <c r="A17" s="220">
        <v>11</v>
      </c>
      <c r="B17" s="220" t="s">
        <v>248</v>
      </c>
      <c r="C17" s="230" t="s">
        <v>254</v>
      </c>
      <c r="D17" s="232" t="s">
        <v>255</v>
      </c>
      <c r="E17" s="74" t="s">
        <v>255</v>
      </c>
      <c r="F17" s="75">
        <v>3</v>
      </c>
      <c r="G17" s="215">
        <v>6</v>
      </c>
      <c r="H17" s="215">
        <v>33</v>
      </c>
      <c r="I17" s="215">
        <v>33</v>
      </c>
    </row>
    <row r="18" spans="1:10" ht="58.15" customHeight="1">
      <c r="A18" s="222"/>
      <c r="B18" s="222"/>
      <c r="C18" s="231"/>
      <c r="D18" s="233"/>
      <c r="E18" s="74" t="s">
        <v>285</v>
      </c>
      <c r="F18" s="75">
        <v>3</v>
      </c>
      <c r="G18" s="217"/>
      <c r="H18" s="217"/>
      <c r="I18" s="217"/>
    </row>
    <row r="19" spans="1:10" ht="51.6" customHeight="1">
      <c r="A19" s="81">
        <v>12</v>
      </c>
      <c r="B19" s="81" t="s">
        <v>28</v>
      </c>
      <c r="C19" s="98" t="s">
        <v>286</v>
      </c>
      <c r="D19" s="81" t="s">
        <v>201</v>
      </c>
      <c r="E19" s="74" t="s">
        <v>287</v>
      </c>
      <c r="F19" s="75">
        <v>6</v>
      </c>
      <c r="G19" s="83">
        <f t="shared" ref="G19:G22" si="1">F19</f>
        <v>6</v>
      </c>
      <c r="H19" s="75">
        <v>32</v>
      </c>
      <c r="I19" s="82">
        <v>29</v>
      </c>
    </row>
    <row r="20" spans="1:10" ht="48" customHeight="1">
      <c r="A20" s="80">
        <v>13</v>
      </c>
      <c r="B20" s="81" t="s">
        <v>28</v>
      </c>
      <c r="C20" s="96" t="s">
        <v>288</v>
      </c>
      <c r="D20" s="80" t="s">
        <v>289</v>
      </c>
      <c r="E20" s="80" t="s">
        <v>290</v>
      </c>
      <c r="F20" s="82">
        <v>6</v>
      </c>
      <c r="G20" s="82">
        <f t="shared" si="1"/>
        <v>6</v>
      </c>
      <c r="H20" s="82"/>
      <c r="I20" s="82"/>
      <c r="J20" t="s">
        <v>275</v>
      </c>
    </row>
    <row r="21" spans="1:10" ht="48.6" customHeight="1">
      <c r="A21" s="74">
        <v>14</v>
      </c>
      <c r="B21" s="74" t="s">
        <v>15</v>
      </c>
      <c r="C21" s="99" t="s">
        <v>291</v>
      </c>
      <c r="D21" s="74" t="s">
        <v>23</v>
      </c>
      <c r="E21" s="74" t="s">
        <v>292</v>
      </c>
      <c r="F21" s="75">
        <v>12</v>
      </c>
      <c r="G21" s="75">
        <f t="shared" si="1"/>
        <v>12</v>
      </c>
      <c r="H21" s="75">
        <v>31</v>
      </c>
      <c r="I21" s="75">
        <v>25</v>
      </c>
    </row>
    <row r="22" spans="1:10" ht="72.599999999999994" customHeight="1">
      <c r="A22" s="74">
        <v>15</v>
      </c>
      <c r="B22" s="74" t="s">
        <v>15</v>
      </c>
      <c r="C22" s="99" t="s">
        <v>293</v>
      </c>
      <c r="D22" s="74" t="s">
        <v>23</v>
      </c>
      <c r="E22" s="74" t="s">
        <v>292</v>
      </c>
      <c r="F22" s="75">
        <v>6</v>
      </c>
      <c r="G22" s="75">
        <f t="shared" si="1"/>
        <v>6</v>
      </c>
      <c r="H22" s="75">
        <v>31</v>
      </c>
      <c r="I22" s="75">
        <v>26</v>
      </c>
    </row>
    <row r="23" spans="1:10">
      <c r="D23" s="77"/>
      <c r="E23" s="77"/>
      <c r="F23" s="77"/>
    </row>
  </sheetData>
  <mergeCells count="35">
    <mergeCell ref="H15:H16"/>
    <mergeCell ref="I15:I16"/>
    <mergeCell ref="D17:D18"/>
    <mergeCell ref="C17:C18"/>
    <mergeCell ref="B17:B18"/>
    <mergeCell ref="D15:D16"/>
    <mergeCell ref="G15:G16"/>
    <mergeCell ref="A17:A18"/>
    <mergeCell ref="G17:G18"/>
    <mergeCell ref="H17:H18"/>
    <mergeCell ref="I17:I18"/>
    <mergeCell ref="B8:B9"/>
    <mergeCell ref="C8:C9"/>
    <mergeCell ref="A8:A9"/>
    <mergeCell ref="G8:G9"/>
    <mergeCell ref="H8:H9"/>
    <mergeCell ref="I8:I9"/>
    <mergeCell ref="B10:B11"/>
    <mergeCell ref="C10:C11"/>
    <mergeCell ref="D10:D11"/>
    <mergeCell ref="A15:A16"/>
    <mergeCell ref="B15:B16"/>
    <mergeCell ref="C15:C16"/>
    <mergeCell ref="A1:I1"/>
    <mergeCell ref="A10:A11"/>
    <mergeCell ref="G10:G11"/>
    <mergeCell ref="I4:I5"/>
    <mergeCell ref="A4:A5"/>
    <mergeCell ref="B4:B5"/>
    <mergeCell ref="C4:C5"/>
    <mergeCell ref="D4:D5"/>
    <mergeCell ref="G4:G5"/>
    <mergeCell ref="H4:H5"/>
    <mergeCell ref="H10:H11"/>
    <mergeCell ref="I10:I1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50" zoomScaleNormal="50" workbookViewId="0">
      <selection sqref="A1:I13"/>
    </sheetView>
  </sheetViews>
  <sheetFormatPr defaultRowHeight="16.5"/>
  <cols>
    <col min="1" max="1" width="9.75" style="77" customWidth="1"/>
    <col min="2" max="2" width="17.875" style="77" customWidth="1"/>
    <col min="3" max="3" width="53.75" customWidth="1"/>
    <col min="4" max="4" width="13.75" customWidth="1"/>
    <col min="5" max="5" width="15.625" customWidth="1"/>
    <col min="6" max="6" width="7.875" customWidth="1"/>
    <col min="7" max="7" width="10.5" style="77" customWidth="1"/>
    <col min="8" max="8" width="14.5" style="77" customWidth="1"/>
    <col min="9" max="9" width="14.75" style="77" customWidth="1"/>
  </cols>
  <sheetData>
    <row r="1" spans="1:9" ht="23.25">
      <c r="A1" s="225" t="s">
        <v>295</v>
      </c>
      <c r="B1" s="225"/>
      <c r="C1" s="225"/>
      <c r="D1" s="225"/>
      <c r="E1" s="225"/>
      <c r="F1" s="225"/>
      <c r="G1" s="225"/>
      <c r="H1" s="225"/>
      <c r="I1" s="225"/>
    </row>
    <row r="2" spans="1:9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9" ht="36" customHeight="1">
      <c r="A3" s="85">
        <v>1</v>
      </c>
      <c r="B3" s="88" t="s">
        <v>179</v>
      </c>
      <c r="C3" s="88" t="s">
        <v>296</v>
      </c>
      <c r="D3" s="88" t="s">
        <v>184</v>
      </c>
      <c r="E3" s="87" t="s">
        <v>297</v>
      </c>
      <c r="F3" s="84">
        <v>6</v>
      </c>
      <c r="G3" s="84">
        <v>6</v>
      </c>
      <c r="H3" s="84">
        <v>12</v>
      </c>
      <c r="I3" s="84">
        <v>3</v>
      </c>
    </row>
    <row r="4" spans="1:9" ht="34.15" customHeight="1">
      <c r="A4" s="85">
        <v>2</v>
      </c>
      <c r="B4" s="88" t="s">
        <v>179</v>
      </c>
      <c r="C4" s="88" t="s">
        <v>298</v>
      </c>
      <c r="D4" s="88" t="s">
        <v>184</v>
      </c>
      <c r="E4" s="87" t="s">
        <v>297</v>
      </c>
      <c r="F4" s="70">
        <v>6</v>
      </c>
      <c r="G4" s="84">
        <f>F4</f>
        <v>6</v>
      </c>
      <c r="H4" s="84">
        <v>10</v>
      </c>
      <c r="I4" s="84">
        <v>3</v>
      </c>
    </row>
    <row r="5" spans="1:9" ht="46.9" customHeight="1">
      <c r="A5" s="236">
        <v>3</v>
      </c>
      <c r="B5" s="236" t="s">
        <v>179</v>
      </c>
      <c r="C5" s="236" t="s">
        <v>180</v>
      </c>
      <c r="D5" s="236" t="s">
        <v>299</v>
      </c>
      <c r="E5" s="91" t="s">
        <v>182</v>
      </c>
      <c r="F5" s="92">
        <v>4</v>
      </c>
      <c r="G5" s="238">
        <f>F5:F6</f>
        <v>4</v>
      </c>
      <c r="H5" s="238">
        <v>12</v>
      </c>
      <c r="I5" s="238">
        <v>3</v>
      </c>
    </row>
    <row r="6" spans="1:9" ht="46.9" customHeight="1">
      <c r="A6" s="237"/>
      <c r="B6" s="237"/>
      <c r="C6" s="237"/>
      <c r="D6" s="237"/>
      <c r="E6" s="91" t="s">
        <v>300</v>
      </c>
      <c r="F6" s="92">
        <v>2</v>
      </c>
      <c r="G6" s="239"/>
      <c r="H6" s="239"/>
      <c r="I6" s="239"/>
    </row>
    <row r="7" spans="1:9" ht="46.9" customHeight="1">
      <c r="A7" s="220">
        <v>4</v>
      </c>
      <c r="B7" s="220" t="s">
        <v>248</v>
      </c>
      <c r="C7" s="220" t="s">
        <v>301</v>
      </c>
      <c r="D7" s="220" t="s">
        <v>252</v>
      </c>
      <c r="E7" s="89" t="s">
        <v>302</v>
      </c>
      <c r="F7" s="90">
        <v>3</v>
      </c>
      <c r="G7" s="215">
        <v>6</v>
      </c>
      <c r="H7" s="215">
        <v>21</v>
      </c>
      <c r="I7" s="215">
        <v>11</v>
      </c>
    </row>
    <row r="8" spans="1:9" ht="46.9" customHeight="1">
      <c r="A8" s="222"/>
      <c r="B8" s="222"/>
      <c r="C8" s="222"/>
      <c r="D8" s="222"/>
      <c r="E8" s="89" t="s">
        <v>303</v>
      </c>
      <c r="F8" s="90">
        <v>3</v>
      </c>
      <c r="G8" s="217"/>
      <c r="H8" s="217"/>
      <c r="I8" s="217"/>
    </row>
    <row r="9" spans="1:9" ht="46.9" customHeight="1">
      <c r="A9" s="89">
        <v>5</v>
      </c>
      <c r="B9" s="89" t="s">
        <v>248</v>
      </c>
      <c r="C9" s="89" t="s">
        <v>304</v>
      </c>
      <c r="D9" s="89" t="s">
        <v>305</v>
      </c>
      <c r="E9" s="89" t="s">
        <v>305</v>
      </c>
      <c r="F9" s="90">
        <v>6</v>
      </c>
      <c r="G9" s="90">
        <v>6</v>
      </c>
      <c r="H9" s="90">
        <v>36</v>
      </c>
      <c r="I9" s="90">
        <v>36</v>
      </c>
    </row>
    <row r="10" spans="1:9" ht="65.45" customHeight="1">
      <c r="A10" s="220">
        <v>6</v>
      </c>
      <c r="B10" s="220" t="s">
        <v>248</v>
      </c>
      <c r="C10" s="220" t="s">
        <v>306</v>
      </c>
      <c r="D10" s="220" t="s">
        <v>255</v>
      </c>
      <c r="E10" s="74" t="s">
        <v>307</v>
      </c>
      <c r="F10" s="75">
        <v>4</v>
      </c>
      <c r="G10" s="215">
        <f>F10+F11</f>
        <v>6</v>
      </c>
      <c r="H10" s="215">
        <v>21</v>
      </c>
      <c r="I10" s="215">
        <v>21</v>
      </c>
    </row>
    <row r="11" spans="1:9" ht="65.45" customHeight="1">
      <c r="A11" s="222"/>
      <c r="B11" s="222"/>
      <c r="C11" s="222"/>
      <c r="D11" s="222"/>
      <c r="E11" s="74" t="s">
        <v>20</v>
      </c>
      <c r="F11" s="75">
        <v>2</v>
      </c>
      <c r="G11" s="217"/>
      <c r="H11" s="217"/>
      <c r="I11" s="217"/>
    </row>
    <row r="12" spans="1:9" ht="61.15" customHeight="1">
      <c r="A12" s="220">
        <v>7</v>
      </c>
      <c r="B12" s="220" t="s">
        <v>248</v>
      </c>
      <c r="C12" s="220" t="s">
        <v>308</v>
      </c>
      <c r="D12" s="220" t="s">
        <v>255</v>
      </c>
      <c r="E12" s="93" t="s">
        <v>309</v>
      </c>
      <c r="F12" s="75">
        <v>4</v>
      </c>
      <c r="G12" s="215">
        <f>F12+F13</f>
        <v>6</v>
      </c>
      <c r="H12" s="215">
        <v>23</v>
      </c>
      <c r="I12" s="215">
        <v>23</v>
      </c>
    </row>
    <row r="13" spans="1:9" ht="75" customHeight="1">
      <c r="A13" s="222"/>
      <c r="B13" s="222"/>
      <c r="C13" s="222"/>
      <c r="D13" s="222"/>
      <c r="E13" s="93" t="s">
        <v>310</v>
      </c>
      <c r="F13" s="75">
        <v>2</v>
      </c>
      <c r="G13" s="217"/>
      <c r="H13" s="217"/>
      <c r="I13" s="217"/>
    </row>
    <row r="14" spans="1:9">
      <c r="C14" s="77"/>
      <c r="D14" s="77"/>
      <c r="E14" s="77"/>
      <c r="F14" s="77"/>
    </row>
  </sheetData>
  <mergeCells count="29">
    <mergeCell ref="A1:I1"/>
    <mergeCell ref="H5:H6"/>
    <mergeCell ref="I5:I6"/>
    <mergeCell ref="A10:A11"/>
    <mergeCell ref="B10:B11"/>
    <mergeCell ref="C10:C11"/>
    <mergeCell ref="D10:D11"/>
    <mergeCell ref="G10:G11"/>
    <mergeCell ref="H10:H11"/>
    <mergeCell ref="A7:A8"/>
    <mergeCell ref="B7:B8"/>
    <mergeCell ref="C7:C8"/>
    <mergeCell ref="G7:G8"/>
    <mergeCell ref="H7:H8"/>
    <mergeCell ref="I7:I8"/>
    <mergeCell ref="D7:D8"/>
    <mergeCell ref="A5:A6"/>
    <mergeCell ref="B5:B6"/>
    <mergeCell ref="C5:C6"/>
    <mergeCell ref="D5:D6"/>
    <mergeCell ref="G5:G6"/>
    <mergeCell ref="I10:I11"/>
    <mergeCell ref="A12:A13"/>
    <mergeCell ref="B12:B13"/>
    <mergeCell ref="C12:C13"/>
    <mergeCell ref="D12:D13"/>
    <mergeCell ref="G12:G13"/>
    <mergeCell ref="H12:H13"/>
    <mergeCell ref="I12:I13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50" zoomScaleNormal="50" workbookViewId="0">
      <selection activeCell="G10" sqref="G10"/>
    </sheetView>
  </sheetViews>
  <sheetFormatPr defaultRowHeight="16.5"/>
  <cols>
    <col min="1" max="1" width="9.75" style="77" customWidth="1"/>
    <col min="2" max="2" width="17.875" style="77" customWidth="1"/>
    <col min="3" max="3" width="53.75" customWidth="1"/>
    <col min="4" max="4" width="28.625" bestFit="1" customWidth="1"/>
    <col min="5" max="5" width="15.625" customWidth="1"/>
    <col min="6" max="6" width="7.875" customWidth="1"/>
    <col min="7" max="7" width="10.5" style="77" customWidth="1"/>
    <col min="8" max="8" width="14.5" style="77" customWidth="1"/>
    <col min="9" max="9" width="14.75" style="77" customWidth="1"/>
  </cols>
  <sheetData>
    <row r="1" spans="1:9" ht="23.25">
      <c r="A1" s="225" t="s">
        <v>311</v>
      </c>
      <c r="B1" s="225"/>
      <c r="C1" s="225"/>
      <c r="D1" s="225"/>
      <c r="E1" s="225"/>
      <c r="F1" s="225"/>
      <c r="G1" s="225"/>
      <c r="H1" s="225"/>
      <c r="I1" s="225"/>
    </row>
    <row r="2" spans="1:9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9" ht="36" customHeight="1">
      <c r="A3" s="248">
        <v>1</v>
      </c>
      <c r="B3" s="246" t="s">
        <v>312</v>
      </c>
      <c r="C3" s="246" t="s">
        <v>316</v>
      </c>
      <c r="D3" s="246" t="s">
        <v>327</v>
      </c>
      <c r="E3" s="109" t="s">
        <v>328</v>
      </c>
      <c r="F3" s="111">
        <v>4</v>
      </c>
      <c r="G3" s="251">
        <f>F3+F4</f>
        <v>6</v>
      </c>
      <c r="H3" s="243" t="s">
        <v>344</v>
      </c>
      <c r="I3" s="243" t="s">
        <v>344</v>
      </c>
    </row>
    <row r="4" spans="1:9" ht="34.15" customHeight="1">
      <c r="A4" s="249"/>
      <c r="B4" s="246"/>
      <c r="C4" s="246"/>
      <c r="D4" s="246"/>
      <c r="E4" s="109" t="s">
        <v>329</v>
      </c>
      <c r="F4" s="111">
        <v>2</v>
      </c>
      <c r="G4" s="249"/>
      <c r="H4" s="244"/>
      <c r="I4" s="244"/>
    </row>
    <row r="5" spans="1:9" ht="46.9" customHeight="1">
      <c r="A5" s="105">
        <v>2</v>
      </c>
      <c r="B5" s="101" t="s">
        <v>312</v>
      </c>
      <c r="C5" s="101" t="s">
        <v>317</v>
      </c>
      <c r="D5" s="101" t="s">
        <v>330</v>
      </c>
      <c r="E5" s="109" t="s">
        <v>331</v>
      </c>
      <c r="F5" s="111">
        <v>6</v>
      </c>
      <c r="G5" s="111">
        <f>F5</f>
        <v>6</v>
      </c>
      <c r="H5" s="117" t="s">
        <v>345</v>
      </c>
      <c r="I5" s="117" t="s">
        <v>345</v>
      </c>
    </row>
    <row r="6" spans="1:9" ht="46.9" customHeight="1">
      <c r="A6" s="105">
        <v>3</v>
      </c>
      <c r="B6" s="101" t="s">
        <v>312</v>
      </c>
      <c r="C6" s="101" t="s">
        <v>318</v>
      </c>
      <c r="D6" s="101" t="s">
        <v>330</v>
      </c>
      <c r="E6" s="109" t="s">
        <v>332</v>
      </c>
      <c r="F6" s="111">
        <v>6</v>
      </c>
      <c r="G6" s="111">
        <f>F6</f>
        <v>6</v>
      </c>
      <c r="H6" s="117" t="s">
        <v>345</v>
      </c>
      <c r="I6" s="117" t="s">
        <v>345</v>
      </c>
    </row>
    <row r="7" spans="1:9" ht="46.9" customHeight="1">
      <c r="A7" s="105">
        <v>4</v>
      </c>
      <c r="B7" s="101" t="s">
        <v>312</v>
      </c>
      <c r="C7" s="101" t="s">
        <v>319</v>
      </c>
      <c r="D7" s="101" t="s">
        <v>330</v>
      </c>
      <c r="E7" s="109" t="s">
        <v>331</v>
      </c>
      <c r="F7" s="111">
        <v>6</v>
      </c>
      <c r="G7" s="111">
        <f>F7</f>
        <v>6</v>
      </c>
      <c r="H7" s="118" t="s">
        <v>346</v>
      </c>
      <c r="I7" s="118" t="s">
        <v>346</v>
      </c>
    </row>
    <row r="8" spans="1:9" ht="46.9" customHeight="1">
      <c r="A8" s="106">
        <v>5</v>
      </c>
      <c r="B8" s="102" t="s">
        <v>313</v>
      </c>
      <c r="C8" s="102" t="s">
        <v>320</v>
      </c>
      <c r="D8" s="102" t="s">
        <v>333</v>
      </c>
      <c r="E8" s="106" t="s">
        <v>334</v>
      </c>
      <c r="F8" s="113">
        <v>12</v>
      </c>
      <c r="G8" s="113">
        <v>12</v>
      </c>
      <c r="H8" s="119" t="s">
        <v>351</v>
      </c>
      <c r="I8" s="119" t="s">
        <v>351</v>
      </c>
    </row>
    <row r="9" spans="1:9" ht="46.9" customHeight="1">
      <c r="A9" s="106">
        <v>6</v>
      </c>
      <c r="B9" s="102" t="s">
        <v>313</v>
      </c>
      <c r="C9" s="102" t="s">
        <v>321</v>
      </c>
      <c r="D9" s="102" t="s">
        <v>335</v>
      </c>
      <c r="E9" s="106" t="s">
        <v>336</v>
      </c>
      <c r="F9" s="113">
        <v>6</v>
      </c>
      <c r="G9" s="113">
        <v>6</v>
      </c>
      <c r="H9" s="119" t="s">
        <v>347</v>
      </c>
      <c r="I9" s="119" t="s">
        <v>347</v>
      </c>
    </row>
    <row r="10" spans="1:9" ht="65.45" customHeight="1">
      <c r="A10" s="106">
        <v>7</v>
      </c>
      <c r="B10" s="102" t="s">
        <v>313</v>
      </c>
      <c r="C10" s="102" t="s">
        <v>322</v>
      </c>
      <c r="D10" s="102" t="s">
        <v>335</v>
      </c>
      <c r="E10" s="106" t="s">
        <v>337</v>
      </c>
      <c r="F10" s="113">
        <v>6</v>
      </c>
      <c r="G10" s="113">
        <v>6</v>
      </c>
      <c r="H10" s="119" t="s">
        <v>344</v>
      </c>
      <c r="I10" s="119" t="s">
        <v>344</v>
      </c>
    </row>
    <row r="11" spans="1:9" ht="65.45" customHeight="1">
      <c r="A11" s="107">
        <v>8</v>
      </c>
      <c r="B11" s="103" t="s">
        <v>313</v>
      </c>
      <c r="C11" s="103" t="s">
        <v>323</v>
      </c>
      <c r="D11" s="103" t="s">
        <v>338</v>
      </c>
      <c r="E11" s="106" t="s">
        <v>339</v>
      </c>
      <c r="F11" s="113">
        <v>12</v>
      </c>
      <c r="G11" s="114">
        <v>12</v>
      </c>
      <c r="H11" s="120" t="s">
        <v>348</v>
      </c>
      <c r="I11" s="120" t="s">
        <v>348</v>
      </c>
    </row>
    <row r="12" spans="1:9" ht="61.15" customHeight="1">
      <c r="A12" s="108">
        <v>9</v>
      </c>
      <c r="B12" s="104" t="s">
        <v>314</v>
      </c>
      <c r="C12" s="104" t="s">
        <v>324</v>
      </c>
      <c r="D12" s="104" t="s">
        <v>340</v>
      </c>
      <c r="E12" s="110" t="s">
        <v>340</v>
      </c>
      <c r="F12" s="115">
        <v>6</v>
      </c>
      <c r="G12" s="116">
        <v>6</v>
      </c>
      <c r="H12" s="118" t="s">
        <v>349</v>
      </c>
      <c r="I12" s="118" t="s">
        <v>349</v>
      </c>
    </row>
    <row r="13" spans="1:9" ht="75" customHeight="1">
      <c r="A13" s="108">
        <v>10</v>
      </c>
      <c r="B13" s="104" t="s">
        <v>314</v>
      </c>
      <c r="C13" s="104" t="s">
        <v>325</v>
      </c>
      <c r="D13" s="104" t="s">
        <v>340</v>
      </c>
      <c r="E13" s="108" t="s">
        <v>340</v>
      </c>
      <c r="F13" s="116">
        <v>6</v>
      </c>
      <c r="G13" s="116">
        <v>6</v>
      </c>
      <c r="H13" s="118" t="s">
        <v>349</v>
      </c>
      <c r="I13" s="118" t="s">
        <v>349</v>
      </c>
    </row>
    <row r="14" spans="1:9" ht="26.25">
      <c r="A14" s="250">
        <v>11</v>
      </c>
      <c r="B14" s="247" t="s">
        <v>315</v>
      </c>
      <c r="C14" s="247" t="s">
        <v>326</v>
      </c>
      <c r="D14" s="247" t="s">
        <v>341</v>
      </c>
      <c r="E14" s="106" t="s">
        <v>342</v>
      </c>
      <c r="F14" s="113">
        <v>2</v>
      </c>
      <c r="G14" s="240">
        <v>6</v>
      </c>
      <c r="H14" s="245" t="s">
        <v>350</v>
      </c>
      <c r="I14" s="245" t="s">
        <v>350</v>
      </c>
    </row>
    <row r="15" spans="1:9" ht="26.25">
      <c r="A15" s="250"/>
      <c r="B15" s="247"/>
      <c r="C15" s="247"/>
      <c r="D15" s="247"/>
      <c r="E15" s="106" t="s">
        <v>343</v>
      </c>
      <c r="F15" s="113">
        <v>2</v>
      </c>
      <c r="G15" s="241"/>
      <c r="H15" s="245"/>
      <c r="I15" s="245"/>
    </row>
    <row r="16" spans="1:9" ht="26.25">
      <c r="A16" s="250"/>
      <c r="B16" s="247"/>
      <c r="C16" s="247"/>
      <c r="D16" s="247"/>
      <c r="E16" s="106" t="s">
        <v>341</v>
      </c>
      <c r="F16" s="113">
        <v>2</v>
      </c>
      <c r="G16" s="242"/>
      <c r="H16" s="245"/>
      <c r="I16" s="245"/>
    </row>
  </sheetData>
  <mergeCells count="15">
    <mergeCell ref="D3:D4"/>
    <mergeCell ref="D14:D16"/>
    <mergeCell ref="G3:G4"/>
    <mergeCell ref="A1:I1"/>
    <mergeCell ref="B3:B4"/>
    <mergeCell ref="B14:B16"/>
    <mergeCell ref="A3:A4"/>
    <mergeCell ref="A14:A16"/>
    <mergeCell ref="C3:C4"/>
    <mergeCell ref="C14:C16"/>
    <mergeCell ref="G14:G16"/>
    <mergeCell ref="H3:H4"/>
    <mergeCell ref="I3:I4"/>
    <mergeCell ref="H14:H16"/>
    <mergeCell ref="I14:I16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106-2</vt:lpstr>
      <vt:lpstr>107-1</vt:lpstr>
      <vt:lpstr>107-2</vt:lpstr>
      <vt:lpstr>108-1</vt:lpstr>
      <vt:lpstr>108-2</vt:lpstr>
      <vt:lpstr>109-1</vt:lpstr>
      <vt:lpstr>109-2</vt:lpstr>
      <vt:lpstr>110-1</vt:lpstr>
      <vt:lpstr>110-2</vt:lpstr>
      <vt:lpstr>111-1</vt:lpstr>
      <vt:lpstr>111-2</vt:lpstr>
      <vt:lpstr>112-1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2018-12-10T06:16:41Z</dcterms:created>
  <dcterms:modified xsi:type="dcterms:W3CDTF">2024-03-28T06:45:50Z</dcterms:modified>
</cp:coreProperties>
</file>