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6.高耕(A1-2)學生社群\113\03.審查\"/>
    </mc:Choice>
  </mc:AlternateContent>
  <xr:revisionPtr revIDLastSave="0" documentId="8_{DADCD3B0-0FAE-4447-A810-A7DDF37C174E}" xr6:coauthVersionLast="36" xr6:coauthVersionMax="36" xr10:uidLastSave="{00000000-0000-0000-0000-000000000000}"/>
  <bookViews>
    <workbookView xWindow="0" yWindow="0" windowWidth="23040" windowHeight="9000" xr2:uid="{69EC25C5-6DFF-42CD-A200-3B6E89BA4CBB}"/>
  </bookViews>
  <sheets>
    <sheet name="107-112獲補助資料" sheetId="1" r:id="rId1"/>
    <sheet name="工作表2" sheetId="2" r:id="rId2"/>
    <sheet name="工作表1" sheetId="3" r:id="rId3"/>
  </sheets>
  <externalReferences>
    <externalReference r:id="rId4"/>
  </externalReferences>
  <definedNames>
    <definedName name="_xlnm._FilterDatabase" localSheetId="0" hidden="1">'107-112獲補助資料'!$F$2:$F$62</definedName>
    <definedName name="_xlnm.Print_Area" localSheetId="0">'107-112獲補助資料'!$A:$G</definedName>
    <definedName name="_xlnm.Print_Titles" localSheetId="0">'107-112獲補助資料'!$1:$2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</calcChain>
</file>

<file path=xl/sharedStrings.xml><?xml version="1.0" encoding="utf-8"?>
<sst xmlns="http://schemas.openxmlformats.org/spreadsheetml/2006/main" count="446" uniqueCount="253">
  <si>
    <t>107-112獲補助資料</t>
    <phoneticPr fontId="3" type="noConversion"/>
  </si>
  <si>
    <t>補助年度</t>
    <phoneticPr fontId="3" type="noConversion"/>
  </si>
  <si>
    <t>序號</t>
    <phoneticPr fontId="3" type="noConversion"/>
  </si>
  <si>
    <t>社群名稱</t>
    <phoneticPr fontId="3" type="noConversion"/>
  </si>
  <si>
    <t>系別</t>
    <phoneticPr fontId="3" type="noConversion"/>
  </si>
  <si>
    <t>社群召集人</t>
    <phoneticPr fontId="3" type="noConversion"/>
  </si>
  <si>
    <t>指導老師</t>
    <phoneticPr fontId="3" type="noConversion"/>
  </si>
  <si>
    <t>社群人數</t>
    <phoneticPr fontId="3" type="noConversion"/>
  </si>
  <si>
    <t>電台節目製播學習</t>
    <phoneticPr fontId="3" type="noConversion"/>
  </si>
  <si>
    <t>體推系</t>
    <phoneticPr fontId="3" type="noConversion"/>
  </si>
  <si>
    <t>郭美汕</t>
    <phoneticPr fontId="3" type="noConversion"/>
  </si>
  <si>
    <t>陳五洲</t>
    <phoneticPr fontId="3" type="noConversion"/>
  </si>
  <si>
    <t>10人</t>
    <phoneticPr fontId="3" type="noConversion"/>
  </si>
  <si>
    <t>新媒體培訓</t>
    <phoneticPr fontId="3" type="noConversion"/>
  </si>
  <si>
    <t>徐國展</t>
    <phoneticPr fontId="3" type="noConversion"/>
  </si>
  <si>
    <t>6人</t>
    <phoneticPr fontId="3" type="noConversion"/>
  </si>
  <si>
    <t>幼兒體育</t>
    <phoneticPr fontId="3" type="noConversion"/>
  </si>
  <si>
    <t>徐清</t>
    <phoneticPr fontId="3" type="noConversion"/>
  </si>
  <si>
    <t>黃永寬</t>
    <phoneticPr fontId="3" type="noConversion"/>
  </si>
  <si>
    <t>33人</t>
    <phoneticPr fontId="3" type="noConversion"/>
  </si>
  <si>
    <t>NSCA肌力與體能讀書會</t>
    <phoneticPr fontId="3" type="noConversion"/>
  </si>
  <si>
    <t>王瑋聖</t>
    <phoneticPr fontId="3" type="noConversion"/>
  </si>
  <si>
    <t>黃三峰</t>
    <phoneticPr fontId="3" type="noConversion"/>
  </si>
  <si>
    <t>7人</t>
    <phoneticPr fontId="3" type="noConversion"/>
  </si>
  <si>
    <t>身心障礙夏令營</t>
    <phoneticPr fontId="3" type="noConversion"/>
  </si>
  <si>
    <t>適體系</t>
    <phoneticPr fontId="3" type="noConversion"/>
  </si>
  <si>
    <t>張享如</t>
    <phoneticPr fontId="3" type="noConversion"/>
  </si>
  <si>
    <t>朱彥穎
林岑怡</t>
    <phoneticPr fontId="3" type="noConversion"/>
  </si>
  <si>
    <t>11人</t>
    <phoneticPr fontId="3" type="noConversion"/>
  </si>
  <si>
    <t>體大戶外冒險家</t>
    <phoneticPr fontId="3" type="noConversion"/>
  </si>
  <si>
    <t>產經系</t>
    <phoneticPr fontId="3" type="noConversion"/>
  </si>
  <si>
    <t>蘇賢恩</t>
    <phoneticPr fontId="3" type="noConversion"/>
  </si>
  <si>
    <t>吳冠璋</t>
    <phoneticPr fontId="3" type="noConversion"/>
  </si>
  <si>
    <t>5人</t>
    <phoneticPr fontId="3" type="noConversion"/>
  </si>
  <si>
    <t>T.I.D.A.+</t>
    <phoneticPr fontId="3" type="noConversion"/>
  </si>
  <si>
    <t>林佳妤</t>
    <phoneticPr fontId="3" type="noConversion"/>
  </si>
  <si>
    <t>定向越野培訓營</t>
    <phoneticPr fontId="3" type="noConversion"/>
  </si>
  <si>
    <t>許靖胤</t>
    <phoneticPr fontId="3" type="noConversion"/>
  </si>
  <si>
    <t>e-Sports 運動會</t>
    <phoneticPr fontId="3" type="noConversion"/>
  </si>
  <si>
    <t>蔡曜丞</t>
    <phoneticPr fontId="3" type="noConversion"/>
  </si>
  <si>
    <t>王凱立
李彩雲</t>
    <phoneticPr fontId="3" type="noConversion"/>
  </si>
  <si>
    <t>寒暑期體育安親班暨育樂營</t>
    <phoneticPr fontId="3" type="noConversion"/>
  </si>
  <si>
    <t>林芷伃</t>
    <phoneticPr fontId="3" type="noConversion"/>
  </si>
  <si>
    <t>陳月娥</t>
    <phoneticPr fontId="3" type="noConversion"/>
  </si>
  <si>
    <t>A1</t>
    <phoneticPr fontId="3" type="noConversion"/>
  </si>
  <si>
    <t>暑期身心障礙夏令營</t>
    <phoneticPr fontId="3" type="noConversion"/>
  </si>
  <si>
    <t>簡意芹</t>
    <phoneticPr fontId="3" type="noConversion"/>
  </si>
  <si>
    <t>A2</t>
    <phoneticPr fontId="3" type="noConversion"/>
  </si>
  <si>
    <t>Illustrator向量繪圖</t>
    <phoneticPr fontId="3" type="noConversion"/>
  </si>
  <si>
    <t>王鈞誼</t>
    <phoneticPr fontId="3" type="noConversion"/>
  </si>
  <si>
    <t>李彩雲</t>
    <phoneticPr fontId="3" type="noConversion"/>
  </si>
  <si>
    <t>A3</t>
    <phoneticPr fontId="3" type="noConversion"/>
  </si>
  <si>
    <t>運動營養實務精進社群</t>
    <phoneticPr fontId="3" type="noConversion"/>
  </si>
  <si>
    <t>運科所</t>
    <phoneticPr fontId="3" type="noConversion"/>
  </si>
  <si>
    <t>楊海翎</t>
    <phoneticPr fontId="3" type="noConversion"/>
  </si>
  <si>
    <t>徐藝洳</t>
    <phoneticPr fontId="3" type="noConversion"/>
  </si>
  <si>
    <t>A4</t>
    <phoneticPr fontId="3" type="noConversion"/>
  </si>
  <si>
    <t>幼兒體育(產業)</t>
    <phoneticPr fontId="3" type="noConversion"/>
  </si>
  <si>
    <t>林瑜柔</t>
    <phoneticPr fontId="3" type="noConversion"/>
  </si>
  <si>
    <t>A5</t>
    <phoneticPr fontId="3" type="noConversion"/>
  </si>
  <si>
    <t>與馬蒙騎</t>
    <phoneticPr fontId="3" type="noConversion"/>
  </si>
  <si>
    <t>莊婉苐</t>
    <phoneticPr fontId="3" type="noConversion"/>
  </si>
  <si>
    <t>A6</t>
    <phoneticPr fontId="3" type="noConversion"/>
  </si>
  <si>
    <t>NTSUper體育超人</t>
    <phoneticPr fontId="3" type="noConversion"/>
  </si>
  <si>
    <t>林芷嫻</t>
    <phoneticPr fontId="3" type="noConversion"/>
  </si>
  <si>
    <t>江亦瑄</t>
    <phoneticPr fontId="3" type="noConversion"/>
  </si>
  <si>
    <t>A7</t>
    <phoneticPr fontId="3" type="noConversion"/>
  </si>
  <si>
    <t>戶外迷途自救-地圖判讀</t>
    <phoneticPr fontId="3" type="noConversion"/>
  </si>
  <si>
    <t>鄭莞琳</t>
    <phoneticPr fontId="3" type="noConversion"/>
  </si>
  <si>
    <t>王俊杰</t>
    <phoneticPr fontId="3" type="noConversion"/>
  </si>
  <si>
    <t>A8</t>
    <phoneticPr fontId="3" type="noConversion"/>
  </si>
  <si>
    <t>探索體育學生社群</t>
    <phoneticPr fontId="3" type="noConversion"/>
  </si>
  <si>
    <t>吳艾蓁</t>
    <phoneticPr fontId="3" type="noConversion"/>
  </si>
  <si>
    <t>A9</t>
    <phoneticPr fontId="3" type="noConversion"/>
  </si>
  <si>
    <t>圍棋研討會</t>
    <phoneticPr fontId="3" type="noConversion"/>
  </si>
  <si>
    <t>陸上系</t>
    <phoneticPr fontId="3" type="noConversion"/>
  </si>
  <si>
    <t>蕭義修</t>
    <phoneticPr fontId="3" type="noConversion"/>
  </si>
  <si>
    <t>陳文長</t>
    <phoneticPr fontId="3" type="noConversion"/>
  </si>
  <si>
    <t>A10</t>
    <phoneticPr fontId="3" type="noConversion"/>
  </si>
  <si>
    <t>T.I.D.A+ 探洞社群</t>
    <phoneticPr fontId="3" type="noConversion"/>
  </si>
  <si>
    <t>胡慶宜</t>
    <phoneticPr fontId="3" type="noConversion"/>
  </si>
  <si>
    <t>A1</t>
  </si>
  <si>
    <t>創新生活美學</t>
    <phoneticPr fontId="3" type="noConversion"/>
  </si>
  <si>
    <t>運保系</t>
  </si>
  <si>
    <t>林葉汶</t>
    <phoneticPr fontId="3" type="noConversion"/>
  </si>
  <si>
    <t>張維綱</t>
    <phoneticPr fontId="3" type="noConversion"/>
  </si>
  <si>
    <t>A2</t>
  </si>
  <si>
    <t>參與運動產業博覽會策展規劃與執行</t>
    <phoneticPr fontId="3" type="noConversion"/>
  </si>
  <si>
    <t>適體系</t>
  </si>
  <si>
    <t>蘇雲薇</t>
    <phoneticPr fontId="3" type="noConversion"/>
  </si>
  <si>
    <t>朱彥穎</t>
    <phoneticPr fontId="3" type="noConversion"/>
  </si>
  <si>
    <t>A3</t>
  </si>
  <si>
    <t>中華傳統文化藝術</t>
    <phoneticPr fontId="3" type="noConversion"/>
  </si>
  <si>
    <t>謝其能</t>
    <phoneticPr fontId="3" type="noConversion"/>
  </si>
  <si>
    <t>范姜昕辰</t>
    <phoneticPr fontId="3" type="noConversion"/>
  </si>
  <si>
    <t>A4</t>
  </si>
  <si>
    <t>東海岸部落日常</t>
    <phoneticPr fontId="3" type="noConversion"/>
  </si>
  <si>
    <t>曹牧恩</t>
    <phoneticPr fontId="3" type="noConversion"/>
  </si>
  <si>
    <t>A5</t>
  </si>
  <si>
    <t>幼兒體育活動</t>
    <phoneticPr fontId="3" type="noConversion"/>
  </si>
  <si>
    <t>體推系</t>
  </si>
  <si>
    <t>吳映錡</t>
    <phoneticPr fontId="3" type="noConversion"/>
  </si>
  <si>
    <t>A6</t>
  </si>
  <si>
    <t>旅行業實務與遊程規劃技巧</t>
    <phoneticPr fontId="3" type="noConversion"/>
  </si>
  <si>
    <t>產經系</t>
  </si>
  <si>
    <t>葉子筠</t>
    <phoneticPr fontId="3" type="noConversion"/>
  </si>
  <si>
    <t>葉怡矜</t>
    <phoneticPr fontId="3" type="noConversion"/>
  </si>
  <si>
    <t>A7</t>
  </si>
  <si>
    <t>運動表現強化曁運動防護專業社群</t>
    <phoneticPr fontId="3" type="noConversion"/>
  </si>
  <si>
    <t>郭千豪</t>
    <phoneticPr fontId="3" type="noConversion"/>
  </si>
  <si>
    <t>張曉昀</t>
    <phoneticPr fontId="3" type="noConversion"/>
  </si>
  <si>
    <t>A8</t>
  </si>
  <si>
    <t>NTSUper 體育超人</t>
    <phoneticPr fontId="3" type="noConversion"/>
  </si>
  <si>
    <t>徐幸琪</t>
    <phoneticPr fontId="3" type="noConversion"/>
  </si>
  <si>
    <t>A9</t>
  </si>
  <si>
    <t>特殊族群學生適應性身體課後精進社群活動課後輔導班</t>
    <phoneticPr fontId="3" type="noConversion"/>
  </si>
  <si>
    <t>林岑怡</t>
    <phoneticPr fontId="3" type="noConversion"/>
  </si>
  <si>
    <t>A10</t>
  </si>
  <si>
    <t>培訓「初級救護技術員(EMT-1)」之人才</t>
    <phoneticPr fontId="3" type="noConversion"/>
  </si>
  <si>
    <t>范嘉瓘</t>
    <phoneticPr fontId="3" type="noConversion"/>
  </si>
  <si>
    <t>A11</t>
  </si>
  <si>
    <t>應用運動生理精進社群</t>
    <phoneticPr fontId="3" type="noConversion"/>
  </si>
  <si>
    <t>運科所</t>
  </si>
  <si>
    <t>雷宗憲</t>
    <phoneticPr fontId="3" type="noConversion"/>
  </si>
  <si>
    <t xml:space="preserve">錢桂玉 </t>
    <phoneticPr fontId="3" type="noConversion"/>
  </si>
  <si>
    <t>A12</t>
  </si>
  <si>
    <t>幼兒體育課程</t>
  </si>
  <si>
    <t>陳宣霖</t>
    <phoneticPr fontId="3" type="noConversion"/>
  </si>
  <si>
    <t>民俗技藝社群</t>
    <phoneticPr fontId="3" type="noConversion"/>
  </si>
  <si>
    <t>技擊系</t>
    <phoneticPr fontId="3" type="noConversion"/>
  </si>
  <si>
    <t>李唯琪</t>
    <phoneticPr fontId="3" type="noConversion"/>
  </si>
  <si>
    <t>王翔星</t>
    <phoneticPr fontId="3" type="noConversion"/>
  </si>
  <si>
    <t>Just讀it!</t>
    <phoneticPr fontId="3" type="noConversion"/>
  </si>
  <si>
    <t>楊喻淇</t>
    <phoneticPr fontId="3" type="noConversion"/>
  </si>
  <si>
    <t>從數據到應用精進社群</t>
    <phoneticPr fontId="3" type="noConversion"/>
  </si>
  <si>
    <t>練家齊</t>
    <phoneticPr fontId="3" type="noConversion"/>
  </si>
  <si>
    <t>嘻哈舞蹈社群</t>
    <phoneticPr fontId="3" type="noConversion"/>
  </si>
  <si>
    <t>陳閔琪</t>
    <phoneticPr fontId="3" type="noConversion"/>
  </si>
  <si>
    <t>黃美瑤</t>
    <phoneticPr fontId="3" type="noConversion"/>
  </si>
  <si>
    <t>視覺平面設計</t>
    <phoneticPr fontId="3" type="noConversion"/>
  </si>
  <si>
    <t>葉雅媗</t>
    <phoneticPr fontId="3" type="noConversion"/>
  </si>
  <si>
    <t>李秀華</t>
    <phoneticPr fontId="3" type="noConversion"/>
  </si>
  <si>
    <t>運動彩券分析</t>
    <phoneticPr fontId="3" type="noConversion"/>
  </si>
  <si>
    <t>呂尚璇</t>
    <phoneticPr fontId="3" type="noConversion"/>
  </si>
  <si>
    <t>運動型PODCAST認識與製作</t>
    <phoneticPr fontId="3" type="noConversion"/>
  </si>
  <si>
    <t>適應體育實務與賽會規劃技巧</t>
    <phoneticPr fontId="3" type="noConversion"/>
  </si>
  <si>
    <t>陳張榮</t>
    <phoneticPr fontId="3" type="noConversion"/>
  </si>
  <si>
    <t>抛砖引玉</t>
    <phoneticPr fontId="3" type="noConversion"/>
  </si>
  <si>
    <t>國運博</t>
    <phoneticPr fontId="3" type="noConversion"/>
  </si>
  <si>
    <t>周漪紋</t>
    <phoneticPr fontId="3" type="noConversion"/>
  </si>
  <si>
    <t>高俊雄</t>
    <phoneticPr fontId="3" type="noConversion"/>
  </si>
  <si>
    <t>防傷訓練研究社</t>
    <phoneticPr fontId="3" type="noConversion"/>
  </si>
  <si>
    <t>運保系</t>
    <phoneticPr fontId="3" type="noConversion"/>
  </si>
  <si>
    <t>王世霆</t>
    <phoneticPr fontId="3" type="noConversion"/>
  </si>
  <si>
    <t>黃啟煌</t>
    <phoneticPr fontId="3" type="noConversion"/>
  </si>
  <si>
    <t>幼兒運動教育社群</t>
    <phoneticPr fontId="3" type="noConversion"/>
  </si>
  <si>
    <t>梁瑋心</t>
    <phoneticPr fontId="3" type="noConversion"/>
  </si>
  <si>
    <t>張鳳菊</t>
    <phoneticPr fontId="3" type="noConversion"/>
  </si>
  <si>
    <t>咖啡廳產業餐飲實作</t>
    <phoneticPr fontId="3" type="noConversion"/>
  </si>
  <si>
    <t>林文涵</t>
    <phoneticPr fontId="3" type="noConversion"/>
  </si>
  <si>
    <t>A01</t>
  </si>
  <si>
    <t>運動營養之社群媒體經營與電商行銷</t>
  </si>
  <si>
    <t>張竹君</t>
  </si>
  <si>
    <t>黃啟彰</t>
  </si>
  <si>
    <t>A02</t>
  </si>
  <si>
    <t>爵士舞蹈社群</t>
  </si>
  <si>
    <t>陳閔琪</t>
  </si>
  <si>
    <t>黃美瑤</t>
  </si>
  <si>
    <t>A03</t>
  </si>
  <si>
    <t>田野調查小隊</t>
  </si>
  <si>
    <t>體推原專</t>
  </si>
  <si>
    <t>馬聖芬</t>
  </si>
  <si>
    <t>官銓輿</t>
  </si>
  <si>
    <t>A04</t>
  </si>
  <si>
    <t>游泳教學及銷售技巧</t>
  </si>
  <si>
    <t>陸上系</t>
  </si>
  <si>
    <t>陳萱芙</t>
  </si>
  <si>
    <t>陳淑枝</t>
  </si>
  <si>
    <t>A05</t>
  </si>
  <si>
    <t>旅遊網站創新設計研究</t>
  </si>
  <si>
    <t>鄭宇容</t>
  </si>
  <si>
    <t>李彩雲</t>
  </si>
  <si>
    <t>A06</t>
  </si>
  <si>
    <t>以社區總體營造提升永福部落地方創生與發展策略</t>
  </si>
  <si>
    <t>翁靖崴</t>
  </si>
  <si>
    <t>葉怡矜</t>
  </si>
  <si>
    <t>A07</t>
  </si>
  <si>
    <t>「茗」不虛傳茶文化</t>
  </si>
  <si>
    <t>蘇雲薇</t>
  </si>
  <si>
    <t>朱彥穎</t>
  </si>
  <si>
    <t>A08</t>
  </si>
  <si>
    <t>賽事影音精彩剪輯</t>
  </si>
  <si>
    <t>陳平安</t>
  </si>
  <si>
    <t>江亦瑄</t>
  </si>
  <si>
    <t>A09</t>
  </si>
  <si>
    <t>「特」I 運動</t>
  </si>
  <si>
    <t>范姜昕辰</t>
  </si>
  <si>
    <t>面山面海教育執行家培訓社群</t>
  </si>
  <si>
    <t>徐齊均</t>
  </si>
  <si>
    <t>黃三峰</t>
  </si>
  <si>
    <t>幼兒運動教育社群</t>
  </si>
  <si>
    <t>林姵綺</t>
  </si>
  <si>
    <t>張鳳菊</t>
  </si>
  <si>
    <t>運動平面攝影</t>
  </si>
  <si>
    <t>宋云云</t>
  </si>
  <si>
    <t>A13</t>
  </si>
  <si>
    <t>增進身心障礙運動之技能</t>
  </si>
  <si>
    <t>趙麗菁</t>
  </si>
  <si>
    <t>林岑怡</t>
  </si>
  <si>
    <t>A14</t>
  </si>
  <si>
    <t>Something about facilitating</t>
  </si>
  <si>
    <t>李承恩</t>
  </si>
  <si>
    <t>王俊杰</t>
  </si>
  <si>
    <t>A15</t>
  </si>
  <si>
    <t>運動分析運動訓練整合會</t>
  </si>
  <si>
    <t>莊子毅</t>
  </si>
  <si>
    <t>陳雅琳</t>
  </si>
  <si>
    <t>A16</t>
  </si>
  <si>
    <t>下課後才開始的第一堂課</t>
  </si>
  <si>
    <t>陳玟均</t>
  </si>
  <si>
    <t>適應體育工作室-體育營活動</t>
    <phoneticPr fontId="3" type="noConversion"/>
  </si>
  <si>
    <t>謝亞澄</t>
    <phoneticPr fontId="3" type="noConversion"/>
  </si>
  <si>
    <t>蘇均顯</t>
    <phoneticPr fontId="3" type="noConversion"/>
  </si>
  <si>
    <t>Outdoor技能組</t>
    <phoneticPr fontId="3" type="noConversion"/>
  </si>
  <si>
    <t>吳柏翰</t>
    <phoneticPr fontId="3" type="noConversion"/>
  </si>
  <si>
    <t>朱幸盈</t>
    <phoneticPr fontId="3" type="noConversion"/>
  </si>
  <si>
    <t>爵士舞蹈社群</t>
    <phoneticPr fontId="3" type="noConversion"/>
  </si>
  <si>
    <t>許菀真</t>
    <phoneticPr fontId="3" type="noConversion"/>
  </si>
  <si>
    <t>何冠蓁</t>
    <phoneticPr fontId="3" type="noConversion"/>
  </si>
  <si>
    <t>運動產業企劃特攻隊</t>
    <phoneticPr fontId="3" type="noConversion"/>
  </si>
  <si>
    <t>江彥蓁</t>
    <phoneticPr fontId="3" type="noConversion"/>
  </si>
  <si>
    <t>周宇輝</t>
    <phoneticPr fontId="3" type="noConversion"/>
  </si>
  <si>
    <t>「我的畢旅 」-旅遊遊程設計</t>
    <phoneticPr fontId="3" type="noConversion"/>
  </si>
  <si>
    <t>彭工芸</t>
    <phoneticPr fontId="3" type="noConversion"/>
  </si>
  <si>
    <t>來臺旅客遊程設計全國競賽-「臺灣 Honey Moon 」</t>
    <phoneticPr fontId="3" type="noConversion"/>
  </si>
  <si>
    <t>呂宜蓁</t>
    <phoneticPr fontId="3" type="noConversion"/>
  </si>
  <si>
    <t>康復訓練與動作控制（動作分析及優化-動力鏈訓練）</t>
    <phoneticPr fontId="3" type="noConversion"/>
  </si>
  <si>
    <t>謝子昊</t>
    <phoneticPr fontId="3" type="noConversion"/>
  </si>
  <si>
    <t xml:space="preserve">陳淑枝 </t>
    <phoneticPr fontId="3" type="noConversion"/>
  </si>
  <si>
    <t>視覺平面設計與攝影影片製作</t>
    <phoneticPr fontId="3" type="noConversion"/>
  </si>
  <si>
    <t>黃日灝</t>
    <phoneticPr fontId="3" type="noConversion"/>
  </si>
  <si>
    <t>威寶跳繩育樂營</t>
    <phoneticPr fontId="3" type="noConversion"/>
  </si>
  <si>
    <t>李泓寬</t>
    <phoneticPr fontId="3" type="noConversion"/>
  </si>
  <si>
    <t>神經障礙特殊族群之機能訓練</t>
    <phoneticPr fontId="3" type="noConversion"/>
  </si>
  <si>
    <t>宋云云</t>
    <phoneticPr fontId="3" type="noConversion"/>
  </si>
  <si>
    <t>陳惠雅</t>
    <phoneticPr fontId="3" type="noConversion"/>
  </si>
  <si>
    <t>.Just 讀 it</t>
    <phoneticPr fontId="3" type="noConversion"/>
  </si>
  <si>
    <t>林業騰</t>
    <phoneticPr fontId="3" type="noConversion"/>
  </si>
  <si>
    <t>列標籤</t>
  </si>
  <si>
    <t>計數 - 系別</t>
  </si>
  <si>
    <t>國運博</t>
  </si>
  <si>
    <t>技擊系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</si>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</sst>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444444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2"/>
      <color theme="9" tint="-0.49998474074526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1" fillId="0" borderId="3" xfId="0" applyFont="1" applyBorder="1" applyAlignment="1">
      <alignment horizontal="left" vertical="center"/>
    </xf>
    <xf numFmtId="0" fontId="1" fillId="0" borderId="3" xfId="0" applyNumberFormat="1" applyFont="1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3" xfId="0" applyNumberFormat="1" applyBorder="1">
      <alignment vertical="center"/>
    </xf>
    <xf numFmtId="0" fontId="1" fillId="5" borderId="4" xfId="0" applyFont="1" applyFill="1" applyBorder="1" applyAlignment="1">
      <alignment horizontal="left" vertical="center"/>
    </xf>
    <xf numFmtId="0" fontId="1" fillId="5" borderId="4" xfId="0" applyNumberFormat="1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[107-112獲補助資料.xlsx]工作表2!樞紐分析表1</c:name>
    <c:fmtId val="1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107-112</a:t>
            </a:r>
            <a:r>
              <a:rPr lang="zh-TW" altLang="en-US"/>
              <a:t>通過案件系所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4">
              <a:lumMod val="20000"/>
              <a:lumOff val="8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>
              <a:lumMod val="20000"/>
              <a:lumOff val="8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工作表2!$B$3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工作表2!$A$4:$A$42</c:f>
              <c:multiLvlStrCache>
                <c:ptCount val="32"/>
                <c:lvl>
                  <c:pt idx="0">
                    <c:v>體推系</c:v>
                  </c:pt>
                  <c:pt idx="1">
                    <c:v>適體系</c:v>
                  </c:pt>
                  <c:pt idx="2">
                    <c:v>產經系</c:v>
                  </c:pt>
                  <c:pt idx="3">
                    <c:v>體推系</c:v>
                  </c:pt>
                  <c:pt idx="4">
                    <c:v>適體系</c:v>
                  </c:pt>
                  <c:pt idx="5">
                    <c:v>運科所</c:v>
                  </c:pt>
                  <c:pt idx="6">
                    <c:v>陸上系</c:v>
                  </c:pt>
                  <c:pt idx="7">
                    <c:v>產經系</c:v>
                  </c:pt>
                  <c:pt idx="8">
                    <c:v>體推系</c:v>
                  </c:pt>
                  <c:pt idx="9">
                    <c:v>適體系</c:v>
                  </c:pt>
                  <c:pt idx="10">
                    <c:v>運科所</c:v>
                  </c:pt>
                  <c:pt idx="11">
                    <c:v>運保系</c:v>
                  </c:pt>
                  <c:pt idx="12">
                    <c:v>產經系</c:v>
                  </c:pt>
                  <c:pt idx="13">
                    <c:v>體推系</c:v>
                  </c:pt>
                  <c:pt idx="14">
                    <c:v>適體系</c:v>
                  </c:pt>
                  <c:pt idx="15">
                    <c:v>運科所</c:v>
                  </c:pt>
                  <c:pt idx="16">
                    <c:v>運保系</c:v>
                  </c:pt>
                  <c:pt idx="17">
                    <c:v>產經系</c:v>
                  </c:pt>
                  <c:pt idx="18">
                    <c:v>國運博</c:v>
                  </c:pt>
                  <c:pt idx="19">
                    <c:v>技擊系</c:v>
                  </c:pt>
                  <c:pt idx="20">
                    <c:v>體推原專</c:v>
                  </c:pt>
                  <c:pt idx="21">
                    <c:v>體推系</c:v>
                  </c:pt>
                  <c:pt idx="22">
                    <c:v>適體系</c:v>
                  </c:pt>
                  <c:pt idx="23">
                    <c:v>運科所</c:v>
                  </c:pt>
                  <c:pt idx="24">
                    <c:v>運保系</c:v>
                  </c:pt>
                  <c:pt idx="25">
                    <c:v>陸上系</c:v>
                  </c:pt>
                  <c:pt idx="26">
                    <c:v>產經系</c:v>
                  </c:pt>
                  <c:pt idx="27">
                    <c:v>體推系</c:v>
                  </c:pt>
                  <c:pt idx="28">
                    <c:v>適體系</c:v>
                  </c:pt>
                  <c:pt idx="29">
                    <c:v>運保系</c:v>
                  </c:pt>
                  <c:pt idx="30">
                    <c:v>陸上系</c:v>
                  </c:pt>
                  <c:pt idx="31">
                    <c:v>產經系</c:v>
                  </c:pt>
                </c:lvl>
                <c:lvl>
                  <c:pt idx="0">
                    <c:v>107</c:v>
                  </c:pt>
                  <c:pt idx="3">
                    <c:v>108</c:v>
                  </c:pt>
                  <c:pt idx="8">
                    <c:v>109</c:v>
                  </c:pt>
                  <c:pt idx="13">
                    <c:v>110</c:v>
                  </c:pt>
                  <c:pt idx="20">
                    <c:v>111</c:v>
                  </c:pt>
                  <c:pt idx="27">
                    <c:v>112</c:v>
                  </c:pt>
                </c:lvl>
              </c:multiLvlStrCache>
            </c:multiLvlStrRef>
          </c:cat>
          <c:val>
            <c:numRef>
              <c:f>工作表2!$B$4:$B$42</c:f>
              <c:numCache>
                <c:formatCode>General</c:formatCode>
                <c:ptCount val="32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6-4757-818C-DF0AA4A8A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1796559"/>
        <c:axId val="1596772959"/>
      </c:barChart>
      <c:catAx>
        <c:axId val="1511796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96772959"/>
        <c:crosses val="autoZero"/>
        <c:auto val="1"/>
        <c:lblAlgn val="ctr"/>
        <c:lblOffset val="100"/>
        <c:noMultiLvlLbl val="0"/>
      </c:catAx>
      <c:valAx>
        <c:axId val="159677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11796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30480</xdr:colOff>
      <xdr:row>20</xdr:row>
      <xdr:rowOff>76200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98C0D0A4-684E-44C7-B86E-65604C91C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.&#39640;&#32789;(A1-2)&#23416;&#29983;&#31038;&#32676;/107-111/111/03.&#23529;&#26597;&#26371;&#35696;&#36039;&#26009;/&#38468;&#20214;3-111&#30003;&#35531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統計表"/>
      <sheetName val="111量化與質化成效"/>
      <sheetName val="107-110獲補助資料"/>
      <sheetName val="審查審查評分計算"/>
    </sheetNames>
    <sheetDataSet>
      <sheetData sheetId="0">
        <row r="1">
          <cell r="E1"/>
          <cell r="F1"/>
          <cell r="G1"/>
          <cell r="H1"/>
        </row>
        <row r="2">
          <cell r="C2" t="str">
            <v>社群名稱</v>
          </cell>
          <cell r="D2" t="str">
            <v>申請系所</v>
          </cell>
          <cell r="E2" t="str">
            <v>申請學生</v>
          </cell>
          <cell r="F2" t="str">
            <v>連絡電話</v>
          </cell>
          <cell r="G2" t="str">
            <v>指導老師</v>
          </cell>
          <cell r="H2" t="str">
            <v>成員</v>
          </cell>
        </row>
        <row r="3">
          <cell r="C3" t="str">
            <v>運動營養之社群媒體經營與電商行銷</v>
          </cell>
          <cell r="D3" t="str">
            <v>運動科學研究所</v>
          </cell>
          <cell r="E3" t="str">
            <v>張竹君</v>
          </cell>
          <cell r="F3"/>
          <cell r="G3" t="str">
            <v>黃啟彰</v>
          </cell>
          <cell r="H3">
            <v>5</v>
          </cell>
        </row>
        <row r="4">
          <cell r="C4" t="str">
            <v>旅遊網站創新設計研究</v>
          </cell>
          <cell r="D4" t="str">
            <v>產經系</v>
          </cell>
          <cell r="E4" t="str">
            <v>鄭宇容</v>
          </cell>
          <cell r="F4"/>
          <cell r="G4" t="str">
            <v>李彩雲</v>
          </cell>
          <cell r="H4">
            <v>6</v>
          </cell>
        </row>
        <row r="5">
          <cell r="C5" t="str">
            <v>游泳教學及銷售技巧</v>
          </cell>
          <cell r="D5" t="str">
            <v>陸上系</v>
          </cell>
          <cell r="E5" t="str">
            <v>陳萱芙</v>
          </cell>
          <cell r="F5"/>
          <cell r="G5" t="str">
            <v>陳淑枝</v>
          </cell>
          <cell r="H5">
            <v>7</v>
          </cell>
        </row>
        <row r="6">
          <cell r="C6" t="str">
            <v>爵士舞蹈社群</v>
          </cell>
          <cell r="D6" t="str">
            <v>體育推廣學系</v>
          </cell>
          <cell r="E6" t="str">
            <v>陳閔琪</v>
          </cell>
          <cell r="F6"/>
          <cell r="G6" t="str">
            <v>黃美瑤</v>
          </cell>
          <cell r="H6">
            <v>7</v>
          </cell>
        </row>
        <row r="7">
          <cell r="C7" t="str">
            <v>田野調查小隊</v>
          </cell>
          <cell r="D7" t="str">
            <v>體推原專</v>
          </cell>
          <cell r="E7" t="str">
            <v>馬聖芬</v>
          </cell>
          <cell r="F7"/>
          <cell r="G7" t="str">
            <v>官銓輿</v>
          </cell>
          <cell r="H7">
            <v>12</v>
          </cell>
        </row>
        <row r="8">
          <cell r="C8" t="str">
            <v>閱動觸覺</v>
          </cell>
          <cell r="D8" t="str">
            <v>運保系</v>
          </cell>
          <cell r="E8" t="str">
            <v>林佰岳</v>
          </cell>
          <cell r="F8"/>
          <cell r="G8" t="str">
            <v>黃啟煌</v>
          </cell>
          <cell r="H8">
            <v>10</v>
          </cell>
        </row>
        <row r="9">
          <cell r="C9" t="str">
            <v>以社區總體營造提升永福部落地方創生與發展策略</v>
          </cell>
          <cell r="D9" t="str">
            <v>產經系</v>
          </cell>
          <cell r="E9" t="str">
            <v>翁靖崴</v>
          </cell>
          <cell r="F9"/>
          <cell r="G9" t="str">
            <v>葉怡矜</v>
          </cell>
          <cell r="H9">
            <v>6</v>
          </cell>
        </row>
        <row r="10">
          <cell r="C10" t="str">
            <v>台東竹湖山居體驗教育田野調查小組</v>
          </cell>
          <cell r="D10" t="str">
            <v>休閒產業經營學系</v>
          </cell>
          <cell r="E10" t="str">
            <v>鄭安琇</v>
          </cell>
          <cell r="F10"/>
          <cell r="G10" t="str">
            <v>王俊杰</v>
          </cell>
          <cell r="H10">
            <v>7</v>
          </cell>
        </row>
        <row r="11">
          <cell r="C11" t="str">
            <v>舉重推廣與行銷策略</v>
          </cell>
          <cell r="D11" t="str">
            <v>陸上系</v>
          </cell>
          <cell r="E11" t="str">
            <v>李琬琪</v>
          </cell>
          <cell r="F11"/>
          <cell r="G11" t="str">
            <v>陳淑枝</v>
          </cell>
          <cell r="H11">
            <v>7</v>
          </cell>
        </row>
        <row r="12">
          <cell r="C12" t="str">
            <v>「茗」不虛傳茶文化</v>
          </cell>
          <cell r="D12" t="str">
            <v>適體系</v>
          </cell>
          <cell r="E12" t="str">
            <v>蘇雲薇</v>
          </cell>
          <cell r="F12"/>
          <cell r="G12" t="str">
            <v>朱彥穎</v>
          </cell>
          <cell r="H12">
            <v>11</v>
          </cell>
        </row>
        <row r="13">
          <cell r="C13" t="str">
            <v>增進身心障礙運動之技能</v>
          </cell>
          <cell r="D13" t="str">
            <v>適應體育學系</v>
          </cell>
          <cell r="E13" t="str">
            <v>趙麗菁</v>
          </cell>
          <cell r="F13"/>
          <cell r="G13" t="str">
            <v>林岑怡</v>
          </cell>
          <cell r="H13">
            <v>10</v>
          </cell>
        </row>
        <row r="14">
          <cell r="C14" t="str">
            <v>原鄉運動觀光社群</v>
          </cell>
          <cell r="D14" t="str">
            <v>休閒產業經營學系</v>
          </cell>
          <cell r="E14" t="str">
            <v>黃翊瑄</v>
          </cell>
          <cell r="F14"/>
          <cell r="G14" t="str">
            <v>李彩雲</v>
          </cell>
          <cell r="H14">
            <v>6</v>
          </cell>
        </row>
        <row r="15">
          <cell r="C15" t="str">
            <v>Something about facilitating</v>
          </cell>
          <cell r="D15" t="str">
            <v>休閒產業經營學系</v>
          </cell>
          <cell r="E15" t="str">
            <v>李承恩</v>
          </cell>
          <cell r="F15"/>
          <cell r="G15" t="str">
            <v>王俊杰</v>
          </cell>
          <cell r="H15">
            <v>5</v>
          </cell>
        </row>
        <row r="16">
          <cell r="C16" t="str">
            <v>面山面海教育執行家培訓社群</v>
          </cell>
          <cell r="D16" t="str">
            <v>體育推廣學系</v>
          </cell>
          <cell r="E16" t="str">
            <v>徐齊均</v>
          </cell>
          <cell r="F16"/>
          <cell r="G16" t="str">
            <v>黃三峰</v>
          </cell>
          <cell r="H16">
            <v>15</v>
          </cell>
        </row>
        <row r="17">
          <cell r="C17" t="str">
            <v>幼兒運動教育社群</v>
          </cell>
          <cell r="D17" t="str">
            <v>體育推廣學系</v>
          </cell>
          <cell r="E17" t="str">
            <v>林姵綺</v>
          </cell>
          <cell r="F17"/>
          <cell r="G17" t="str">
            <v>張鳳菊</v>
          </cell>
          <cell r="H17">
            <v>24</v>
          </cell>
        </row>
        <row r="18">
          <cell r="C18" t="str">
            <v>運動平面攝影</v>
          </cell>
          <cell r="D18" t="str">
            <v>適應體育學系</v>
          </cell>
          <cell r="E18" t="str">
            <v>宋云云</v>
          </cell>
          <cell r="F18"/>
          <cell r="G18" t="str">
            <v>江亦瑄</v>
          </cell>
          <cell r="H18">
            <v>15</v>
          </cell>
        </row>
        <row r="19">
          <cell r="C19" t="str">
            <v>賽事影音精彩剪輯</v>
          </cell>
          <cell r="D19" t="str">
            <v>休閒產業經營學系</v>
          </cell>
          <cell r="E19" t="str">
            <v>陳平安</v>
          </cell>
          <cell r="F19"/>
          <cell r="G19" t="str">
            <v>江亦瑄</v>
          </cell>
          <cell r="H19">
            <v>15</v>
          </cell>
        </row>
        <row r="20">
          <cell r="C20" t="str">
            <v>「特」I 運動</v>
          </cell>
          <cell r="D20" t="str">
            <v>適應體育學系</v>
          </cell>
          <cell r="E20" t="str">
            <v>蘇雲薇</v>
          </cell>
          <cell r="F20"/>
          <cell r="G20" t="str">
            <v>范姜昕辰</v>
          </cell>
          <cell r="H20">
            <v>9</v>
          </cell>
        </row>
        <row r="21">
          <cell r="C21" t="str">
            <v>遊程規劃師證照社群</v>
          </cell>
          <cell r="D21" t="str">
            <v>休閒產業經營學系</v>
          </cell>
          <cell r="E21" t="str">
            <v>蔡佲樺</v>
          </cell>
          <cell r="F21"/>
          <cell r="G21" t="str">
            <v>葉怡矜</v>
          </cell>
          <cell r="H21">
            <v>17</v>
          </cell>
        </row>
        <row r="22">
          <cell r="C22" t="str">
            <v>多益900分，安啦!</v>
          </cell>
          <cell r="D22" t="str">
            <v>休閒產業經營學系</v>
          </cell>
          <cell r="E22" t="str">
            <v>彭雯菁</v>
          </cell>
          <cell r="F22"/>
          <cell r="G22" t="str">
            <v>黃雲龍</v>
          </cell>
          <cell r="H22">
            <v>5</v>
          </cell>
        </row>
        <row r="23">
          <cell r="C23" t="str">
            <v>臨床實務與實證的對話</v>
          </cell>
          <cell r="D23" t="str">
            <v>動科學研究所</v>
          </cell>
          <cell r="E23" t="str">
            <v>吳明錦</v>
          </cell>
          <cell r="F23"/>
          <cell r="G23" t="str">
            <v>錢桂玉</v>
          </cell>
          <cell r="H23">
            <v>11</v>
          </cell>
        </row>
        <row r="24">
          <cell r="C24" t="str">
            <v>嘻哈舞蹈社群</v>
          </cell>
          <cell r="D24" t="str">
            <v>體育推廣學系</v>
          </cell>
          <cell r="E24" t="str">
            <v>許菀真</v>
          </cell>
          <cell r="F24"/>
          <cell r="G24" t="str">
            <v>黃美瑤</v>
          </cell>
          <cell r="H24">
            <v>7</v>
          </cell>
        </row>
        <row r="25">
          <cell r="C25" t="str">
            <v>防傷訓練研究社</v>
          </cell>
          <cell r="D25" t="str">
            <v>運保系</v>
          </cell>
          <cell r="E25" t="str">
            <v>陳品言</v>
          </cell>
          <cell r="F25"/>
          <cell r="G25" t="str">
            <v>黃啟煌</v>
          </cell>
          <cell r="H25">
            <v>10</v>
          </cell>
        </row>
        <row r="26">
          <cell r="C26" t="str">
            <v>投資理財很簡單</v>
          </cell>
          <cell r="D26" t="str">
            <v>休閒產業經營學系</v>
          </cell>
          <cell r="E26" t="str">
            <v>陳謙美</v>
          </cell>
          <cell r="F26"/>
          <cell r="G26" t="str">
            <v>黃雲龍</v>
          </cell>
          <cell r="H26">
            <v>5</v>
          </cell>
        </row>
        <row r="27">
          <cell r="C27" t="str">
            <v>課後精進運動讀書會</v>
          </cell>
          <cell r="D27" t="str">
            <v>運保系</v>
          </cell>
          <cell r="E27" t="str">
            <v>湯祐承</v>
          </cell>
          <cell r="F27"/>
          <cell r="G27" t="str">
            <v>楊雅婷</v>
          </cell>
          <cell r="H27">
            <v>5</v>
          </cell>
        </row>
        <row r="28">
          <cell r="C28" t="str">
            <v>運動分析運動訓練整合會</v>
          </cell>
          <cell r="D28" t="str">
            <v>運保系</v>
          </cell>
          <cell r="E28" t="str">
            <v>莊子毅</v>
          </cell>
          <cell r="F28"/>
          <cell r="G28" t="str">
            <v>陳雅琳</v>
          </cell>
          <cell r="H28">
            <v>9</v>
          </cell>
        </row>
        <row r="29">
          <cell r="C29" t="str">
            <v>下課後才開始的第一堂課</v>
          </cell>
          <cell r="D29" t="str">
            <v>休閒產業經營學系</v>
          </cell>
          <cell r="E29" t="str">
            <v>陳玟均</v>
          </cell>
          <cell r="F29"/>
          <cell r="G29" t="str">
            <v>王俊杰</v>
          </cell>
          <cell r="H29">
            <v>10</v>
          </cell>
        </row>
        <row r="30">
          <cell r="C30" t="str">
            <v>有氧舞蹈社群</v>
          </cell>
          <cell r="D30" t="str">
            <v>運保系</v>
          </cell>
          <cell r="E30" t="str">
            <v>李美賢</v>
          </cell>
          <cell r="F30"/>
          <cell r="G30" t="str">
            <v>黃懷玉</v>
          </cell>
          <cell r="H30">
            <v>6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13&#30003;&#35531;&#32113;&#3533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5385.419585763892" createdVersion="6" refreshedVersion="6" minRefreshableVersion="3" recordCount="74" xr:uid="{705AA872-FE28-4D16-ADC0-79EF001F3D9B}">
  <cacheSource type="worksheet">
    <worksheetSource ref="A2:E76" sheet="107-112獲補助資料" r:id="rId2"/>
  </cacheSource>
  <cacheFields count="5">
    <cacheField name="補助年度" numFmtId="0">
      <sharedItems containsSemiMixedTypes="0" containsString="0" containsNumber="1" containsInteger="1" minValue="107" maxValue="112" count="6">
        <n v="107"/>
        <n v="108"/>
        <n v="109"/>
        <n v="110"/>
        <n v="111"/>
        <n v="112"/>
      </sharedItems>
    </cacheField>
    <cacheField name="序號" numFmtId="0">
      <sharedItems containsMixedTypes="1" containsNumber="1" containsInteger="1" minValue="1" maxValue="10"/>
    </cacheField>
    <cacheField name="社群名稱" numFmtId="0">
      <sharedItems/>
    </cacheField>
    <cacheField name="系別" numFmtId="0">
      <sharedItems count="9">
        <s v="體推系"/>
        <s v="適體系"/>
        <s v="產經系"/>
        <s v="運科所"/>
        <s v="陸上系"/>
        <s v="運保系"/>
        <s v="技擊系"/>
        <s v="國運博"/>
        <s v="體推原專"/>
      </sharedItems>
    </cacheField>
    <cacheField name="社群召集人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x v="0"/>
    <n v="1"/>
    <s v="電台節目製播學習"/>
    <x v="0"/>
    <s v="郭美汕"/>
  </r>
  <r>
    <x v="0"/>
    <n v="2"/>
    <s v="新媒體培訓"/>
    <x v="0"/>
    <s v="徐國展"/>
  </r>
  <r>
    <x v="0"/>
    <n v="3"/>
    <s v="幼兒體育"/>
    <x v="0"/>
    <s v="徐清"/>
  </r>
  <r>
    <x v="0"/>
    <n v="4"/>
    <s v="NSCA肌力與體能讀書會"/>
    <x v="0"/>
    <s v="王瑋聖"/>
  </r>
  <r>
    <x v="0"/>
    <n v="5"/>
    <s v="身心障礙夏令營"/>
    <x v="1"/>
    <s v="張享如"/>
  </r>
  <r>
    <x v="0"/>
    <n v="6"/>
    <s v="體大戶外冒險家"/>
    <x v="2"/>
    <s v="蘇賢恩"/>
  </r>
  <r>
    <x v="0"/>
    <n v="7"/>
    <s v="T.I.D.A.+"/>
    <x v="2"/>
    <s v="林佳妤"/>
  </r>
  <r>
    <x v="0"/>
    <n v="8"/>
    <s v="定向越野培訓營"/>
    <x v="2"/>
    <s v="許靖胤"/>
  </r>
  <r>
    <x v="0"/>
    <n v="9"/>
    <s v="e-Sports 運動會"/>
    <x v="2"/>
    <s v="蔡曜丞"/>
  </r>
  <r>
    <x v="0"/>
    <n v="10"/>
    <s v="寒暑期體育安親班暨育樂營"/>
    <x v="0"/>
    <s v="林芷伃"/>
  </r>
  <r>
    <x v="1"/>
    <s v="A1"/>
    <s v="暑期身心障礙夏令營"/>
    <x v="1"/>
    <s v="簡意芹"/>
  </r>
  <r>
    <x v="1"/>
    <s v="A2"/>
    <s v="Illustrator向量繪圖"/>
    <x v="2"/>
    <s v="王鈞誼"/>
  </r>
  <r>
    <x v="1"/>
    <s v="A3"/>
    <s v="運動營養實務精進社群"/>
    <x v="3"/>
    <s v="楊海翎"/>
  </r>
  <r>
    <x v="1"/>
    <s v="A4"/>
    <s v="幼兒體育(產業)"/>
    <x v="0"/>
    <s v="林瑜柔"/>
  </r>
  <r>
    <x v="1"/>
    <s v="A5"/>
    <s v="與馬蒙騎"/>
    <x v="2"/>
    <s v="莊婉苐"/>
  </r>
  <r>
    <x v="1"/>
    <s v="A6"/>
    <s v="NTSUper體育超人"/>
    <x v="2"/>
    <s v="林芷嫻"/>
  </r>
  <r>
    <x v="1"/>
    <s v="A7"/>
    <s v="戶外迷途自救-地圖判讀"/>
    <x v="2"/>
    <s v="鄭莞琳"/>
  </r>
  <r>
    <x v="1"/>
    <s v="A8"/>
    <s v="探索體育學生社群"/>
    <x v="2"/>
    <s v="吳艾蓁"/>
  </r>
  <r>
    <x v="1"/>
    <s v="A9"/>
    <s v="圍棋研討會"/>
    <x v="4"/>
    <s v="蕭義修"/>
  </r>
  <r>
    <x v="1"/>
    <s v="A10"/>
    <s v="T.I.D.A+ 探洞社群"/>
    <x v="2"/>
    <s v="胡慶宜"/>
  </r>
  <r>
    <x v="2"/>
    <s v="A1"/>
    <s v="創新生活美學"/>
    <x v="5"/>
    <s v="林葉汶"/>
  </r>
  <r>
    <x v="2"/>
    <s v="A2"/>
    <s v="參與運動產業博覽會策展規劃與執行"/>
    <x v="1"/>
    <s v="蘇雲薇"/>
  </r>
  <r>
    <x v="2"/>
    <s v="A3"/>
    <s v="中華傳統文化藝術"/>
    <x v="5"/>
    <s v="謝其能"/>
  </r>
  <r>
    <x v="2"/>
    <s v="A4"/>
    <s v="東海岸部落日常"/>
    <x v="5"/>
    <s v="曹牧恩"/>
  </r>
  <r>
    <x v="2"/>
    <s v="A5"/>
    <s v="幼兒體育活動"/>
    <x v="0"/>
    <s v="吳映錡"/>
  </r>
  <r>
    <x v="2"/>
    <s v="A6"/>
    <s v="旅行業實務與遊程規劃技巧"/>
    <x v="2"/>
    <s v="葉子筠"/>
  </r>
  <r>
    <x v="2"/>
    <s v="A7"/>
    <s v="運動表現強化曁運動防護專業社群"/>
    <x v="5"/>
    <s v="郭千豪"/>
  </r>
  <r>
    <x v="2"/>
    <s v="A8"/>
    <s v="NTSUper 體育超人"/>
    <x v="2"/>
    <s v="徐幸琪"/>
  </r>
  <r>
    <x v="2"/>
    <s v="A9"/>
    <s v="特殊族群學生適應性身體課後精進社群活動課後輔導班"/>
    <x v="1"/>
    <s v="蘇雲薇"/>
  </r>
  <r>
    <x v="2"/>
    <s v="A10"/>
    <s v="培訓「初級救護技術員(EMT-1)」之人才"/>
    <x v="1"/>
    <s v="范嘉瓘"/>
  </r>
  <r>
    <x v="2"/>
    <s v="A11"/>
    <s v="應用運動生理精進社群"/>
    <x v="3"/>
    <s v="雷宗憲"/>
  </r>
  <r>
    <x v="2"/>
    <s v="A12"/>
    <s v="幼兒體育課程"/>
    <x v="0"/>
    <s v="陳宣霖"/>
  </r>
  <r>
    <x v="3"/>
    <s v="A1"/>
    <s v="民俗技藝社群"/>
    <x v="6"/>
    <s v="李唯琪"/>
  </r>
  <r>
    <x v="3"/>
    <s v="A2"/>
    <s v="Just讀it!"/>
    <x v="1"/>
    <s v="楊喻淇"/>
  </r>
  <r>
    <x v="3"/>
    <s v="A3"/>
    <s v="從數據到應用精進社群"/>
    <x v="3"/>
    <s v="練家齊"/>
  </r>
  <r>
    <x v="3"/>
    <s v="A4"/>
    <s v="嘻哈舞蹈社群"/>
    <x v="0"/>
    <s v="陳閔琪"/>
  </r>
  <r>
    <x v="3"/>
    <s v="A5"/>
    <s v="視覺平面設計"/>
    <x v="0"/>
    <s v="葉雅媗"/>
  </r>
  <r>
    <x v="3"/>
    <s v="A6"/>
    <s v="運動彩券分析"/>
    <x v="2"/>
    <s v="呂尚璇"/>
  </r>
  <r>
    <x v="3"/>
    <s v="A7"/>
    <s v="運動型PODCAST認識與製作"/>
    <x v="2"/>
    <s v="徐幸琪"/>
  </r>
  <r>
    <x v="3"/>
    <s v="A8"/>
    <s v="適應體育實務與賽會規劃技巧"/>
    <x v="1"/>
    <s v="蘇雲薇"/>
  </r>
  <r>
    <x v="3"/>
    <s v="A9"/>
    <s v="抛砖引玉"/>
    <x v="7"/>
    <s v="周漪紋"/>
  </r>
  <r>
    <x v="3"/>
    <s v="A10"/>
    <s v="防傷訓練研究社"/>
    <x v="5"/>
    <s v="王世霆"/>
  </r>
  <r>
    <x v="3"/>
    <s v="A11"/>
    <s v="幼兒運動教育社群"/>
    <x v="0"/>
    <s v="梁瑋心"/>
  </r>
  <r>
    <x v="3"/>
    <s v="A12"/>
    <s v="咖啡廳產業餐飲實作"/>
    <x v="2"/>
    <s v="林文涵"/>
  </r>
  <r>
    <x v="4"/>
    <s v="A01"/>
    <s v="運動營養之社群媒體經營與電商行銷"/>
    <x v="3"/>
    <s v="張竹君"/>
  </r>
  <r>
    <x v="4"/>
    <s v="A02"/>
    <s v="爵士舞蹈社群"/>
    <x v="0"/>
    <s v="陳閔琪"/>
  </r>
  <r>
    <x v="4"/>
    <s v="A03"/>
    <s v="田野調查小隊"/>
    <x v="8"/>
    <s v="馬聖芬"/>
  </r>
  <r>
    <x v="4"/>
    <s v="A04"/>
    <s v="游泳教學及銷售技巧"/>
    <x v="4"/>
    <s v="陳萱芙"/>
  </r>
  <r>
    <x v="4"/>
    <s v="A05"/>
    <s v="旅遊網站創新設計研究"/>
    <x v="2"/>
    <s v="鄭宇容"/>
  </r>
  <r>
    <x v="4"/>
    <s v="A06"/>
    <s v="以社區總體營造提升永福部落地方創生與發展策略"/>
    <x v="2"/>
    <s v="翁靖崴"/>
  </r>
  <r>
    <x v="4"/>
    <s v="A07"/>
    <s v="「茗」不虛傳茶文化"/>
    <x v="1"/>
    <s v="蘇雲薇"/>
  </r>
  <r>
    <x v="4"/>
    <s v="A08"/>
    <s v="賽事影音精彩剪輯"/>
    <x v="2"/>
    <s v="陳平安"/>
  </r>
  <r>
    <x v="4"/>
    <s v="A09"/>
    <s v="「特」I 運動"/>
    <x v="1"/>
    <s v="蘇雲薇"/>
  </r>
  <r>
    <x v="4"/>
    <s v="A10"/>
    <s v="面山面海教育執行家培訓社群"/>
    <x v="0"/>
    <s v="徐齊均"/>
  </r>
  <r>
    <x v="4"/>
    <s v="A11"/>
    <s v="幼兒運動教育社群"/>
    <x v="0"/>
    <s v="林姵綺"/>
  </r>
  <r>
    <x v="4"/>
    <s v="A12"/>
    <s v="運動平面攝影"/>
    <x v="1"/>
    <s v="宋云云"/>
  </r>
  <r>
    <x v="4"/>
    <s v="A13"/>
    <s v="增進身心障礙運動之技能"/>
    <x v="1"/>
    <s v="趙麗菁"/>
  </r>
  <r>
    <x v="4"/>
    <s v="A14"/>
    <s v="Something about facilitating"/>
    <x v="2"/>
    <s v="李承恩"/>
  </r>
  <r>
    <x v="4"/>
    <s v="A15"/>
    <s v="運動分析運動訓練整合會"/>
    <x v="5"/>
    <s v="莊子毅"/>
  </r>
  <r>
    <x v="4"/>
    <s v="A16"/>
    <s v="下課後才開始的第一堂課"/>
    <x v="2"/>
    <s v="陳玟均"/>
  </r>
  <r>
    <x v="5"/>
    <s v="A01"/>
    <s v="適應體育工作室-體育營活動"/>
    <x v="1"/>
    <s v="謝亞澄"/>
  </r>
  <r>
    <x v="5"/>
    <s v="A02"/>
    <s v="防傷訓練研究社"/>
    <x v="5"/>
    <s v="蘇均顯"/>
  </r>
  <r>
    <x v="5"/>
    <s v="A03"/>
    <s v="Outdoor技能組"/>
    <x v="0"/>
    <s v="吳柏翰"/>
  </r>
  <r>
    <x v="5"/>
    <s v="A04"/>
    <s v="NTSUper體育超人"/>
    <x v="2"/>
    <s v="朱幸盈"/>
  </r>
  <r>
    <x v="5"/>
    <s v="A05"/>
    <s v="爵士舞蹈社群"/>
    <x v="0"/>
    <s v="許菀真"/>
  </r>
  <r>
    <x v="5"/>
    <s v="A06"/>
    <s v="嘻哈舞蹈社群"/>
    <x v="0"/>
    <s v="何冠蓁"/>
  </r>
  <r>
    <x v="5"/>
    <s v="A07"/>
    <s v="運動產業企劃特攻隊"/>
    <x v="2"/>
    <s v="江彥蓁"/>
  </r>
  <r>
    <x v="5"/>
    <s v="A08"/>
    <s v="「我的畢旅 」-旅遊遊程設計"/>
    <x v="2"/>
    <s v="彭工芸"/>
  </r>
  <r>
    <x v="5"/>
    <s v="A09"/>
    <s v="來臺旅客遊程設計全國競賽-「臺灣 Honey Moon 」"/>
    <x v="2"/>
    <s v="呂宜蓁"/>
  </r>
  <r>
    <x v="5"/>
    <s v="A10"/>
    <s v="康復訓練與動作控制（動作分析及優化-動力鏈訓練）"/>
    <x v="4"/>
    <s v="謝子昊"/>
  </r>
  <r>
    <x v="5"/>
    <s v="A11"/>
    <s v="視覺平面設計與攝影影片製作"/>
    <x v="0"/>
    <s v="黃日灝"/>
  </r>
  <r>
    <x v="5"/>
    <s v="A12"/>
    <s v="威寶跳繩育樂營"/>
    <x v="1"/>
    <s v="李泓寬"/>
  </r>
  <r>
    <x v="5"/>
    <s v="A13"/>
    <s v="神經障礙特殊族群之機能訓練"/>
    <x v="1"/>
    <s v="宋云云"/>
  </r>
  <r>
    <x v="5"/>
    <s v="A14"/>
    <s v=".Just 讀 it"/>
    <x v="2"/>
    <s v="林業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BAD2D-7F09-4FB4-B038-18B1F250BBEE}" name="樞紐分析表1" cacheId="3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 chartFormat="20">
  <location ref="A3:B42" firstHeaderRow="1" firstDataRow="1" firstDataCol="1"/>
  <pivotFields count="5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axis="axisRow" dataField="1" showAll="0" sortType="descending">
      <items count="10">
        <item x="8"/>
        <item x="0"/>
        <item x="1"/>
        <item x="3"/>
        <item x="5"/>
        <item x="4"/>
        <item x="2"/>
        <item x="7"/>
        <item x="6"/>
        <item t="default"/>
      </items>
    </pivotField>
    <pivotField showAll="0"/>
  </pivotFields>
  <rowFields count="2">
    <field x="0"/>
    <field x="3"/>
  </rowFields>
  <rowItems count="39">
    <i>
      <x/>
    </i>
    <i r="1">
      <x v="1"/>
    </i>
    <i r="1">
      <x v="2"/>
    </i>
    <i r="1">
      <x v="6"/>
    </i>
    <i>
      <x v="1"/>
    </i>
    <i r="1">
      <x v="1"/>
    </i>
    <i r="1">
      <x v="2"/>
    </i>
    <i r="1">
      <x v="3"/>
    </i>
    <i r="1">
      <x v="5"/>
    </i>
    <i r="1">
      <x v="6"/>
    </i>
    <i>
      <x v="2"/>
    </i>
    <i r="1">
      <x v="1"/>
    </i>
    <i r="1">
      <x v="2"/>
    </i>
    <i r="1">
      <x v="3"/>
    </i>
    <i r="1">
      <x v="4"/>
    </i>
    <i r="1">
      <x v="6"/>
    </i>
    <i>
      <x v="3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</i>
    <i r="1">
      <x v="1"/>
    </i>
    <i r="1">
      <x v="2"/>
    </i>
    <i r="1">
      <x v="4"/>
    </i>
    <i r="1">
      <x v="5"/>
    </i>
    <i r="1">
      <x v="6"/>
    </i>
    <i t="grand">
      <x/>
    </i>
  </rowItems>
  <colItems count="1">
    <i/>
  </colItems>
  <dataFields count="1">
    <dataField name="計數 - 系別" fld="3" subtotal="count" baseField="0" baseItem="0"/>
  </dataFields>
  <chartFormats count="8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5923-4DA0-44BB-8A8C-4D17DA385A3D}">
  <dimension ref="A1:G76"/>
  <sheetViews>
    <sheetView tabSelected="1" zoomScale="85" zoomScaleNormal="85" workbookViewId="0">
      <pane xSplit="2" ySplit="2" topLeftCell="C63" activePane="bottomRight" state="frozen"/>
      <selection activeCell="C78" sqref="C78"/>
      <selection pane="topRight" activeCell="C78" sqref="C78"/>
      <selection pane="bottomLeft" activeCell="C78" sqref="C78"/>
      <selection pane="bottomRight"/>
    </sheetView>
  </sheetViews>
  <sheetFormatPr defaultColWidth="8.88671875" defaultRowHeight="28.2" customHeight="1" x14ac:dyDescent="0.3"/>
  <cols>
    <col min="1" max="1" width="10.44140625" style="2" bestFit="1" customWidth="1"/>
    <col min="2" max="2" width="8.88671875" style="2" customWidth="1"/>
    <col min="3" max="3" width="32.77734375" style="3" customWidth="1"/>
    <col min="4" max="4" width="20.33203125" style="2" customWidth="1"/>
    <col min="5" max="5" width="12.88671875" style="2" bestFit="1" customWidth="1"/>
    <col min="6" max="6" width="16.44140625" style="2" customWidth="1"/>
    <col min="7" max="7" width="10.44140625" style="2" bestFit="1" customWidth="1"/>
    <col min="8" max="16384" width="8.88671875" style="3"/>
  </cols>
  <sheetData>
    <row r="1" spans="1:7" ht="28.2" customHeight="1" x14ac:dyDescent="0.3">
      <c r="A1" s="1" t="s">
        <v>0</v>
      </c>
    </row>
    <row r="2" spans="1:7" ht="28.2" customHeight="1" thickBot="1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8.2" customHeight="1" thickTop="1" x14ac:dyDescent="0.3">
      <c r="A3" s="5">
        <v>107</v>
      </c>
      <c r="B3" s="5">
        <v>1</v>
      </c>
      <c r="C3" s="6" t="s">
        <v>8</v>
      </c>
      <c r="D3" s="5" t="s">
        <v>9</v>
      </c>
      <c r="E3" s="5" t="s">
        <v>10</v>
      </c>
      <c r="F3" s="5" t="s">
        <v>11</v>
      </c>
      <c r="G3" s="5" t="s">
        <v>12</v>
      </c>
    </row>
    <row r="4" spans="1:7" ht="28.2" customHeight="1" x14ac:dyDescent="0.3">
      <c r="A4" s="7">
        <v>107</v>
      </c>
      <c r="B4" s="7">
        <v>2</v>
      </c>
      <c r="C4" s="8" t="s">
        <v>13</v>
      </c>
      <c r="D4" s="7" t="s">
        <v>9</v>
      </c>
      <c r="E4" s="7" t="s">
        <v>14</v>
      </c>
      <c r="F4" s="7" t="s">
        <v>11</v>
      </c>
      <c r="G4" s="7" t="s">
        <v>15</v>
      </c>
    </row>
    <row r="5" spans="1:7" ht="28.2" customHeight="1" x14ac:dyDescent="0.3">
      <c r="A5" s="7">
        <v>107</v>
      </c>
      <c r="B5" s="7">
        <v>3</v>
      </c>
      <c r="C5" s="8" t="s">
        <v>16</v>
      </c>
      <c r="D5" s="7" t="s">
        <v>9</v>
      </c>
      <c r="E5" s="7" t="s">
        <v>17</v>
      </c>
      <c r="F5" s="7" t="s">
        <v>18</v>
      </c>
      <c r="G5" s="7" t="s">
        <v>19</v>
      </c>
    </row>
    <row r="6" spans="1:7" ht="28.2" customHeight="1" x14ac:dyDescent="0.3">
      <c r="A6" s="7">
        <v>107</v>
      </c>
      <c r="B6" s="7">
        <v>4</v>
      </c>
      <c r="C6" s="9" t="s">
        <v>20</v>
      </c>
      <c r="D6" s="7" t="s">
        <v>9</v>
      </c>
      <c r="E6" s="7" t="s">
        <v>21</v>
      </c>
      <c r="F6" s="7" t="s">
        <v>22</v>
      </c>
      <c r="G6" s="7" t="s">
        <v>23</v>
      </c>
    </row>
    <row r="7" spans="1:7" ht="28.2" customHeight="1" x14ac:dyDescent="0.3">
      <c r="A7" s="7">
        <v>107</v>
      </c>
      <c r="B7" s="7">
        <v>5</v>
      </c>
      <c r="C7" s="9" t="s">
        <v>24</v>
      </c>
      <c r="D7" s="7" t="s">
        <v>25</v>
      </c>
      <c r="E7" s="7" t="s">
        <v>26</v>
      </c>
      <c r="F7" s="7" t="s">
        <v>27</v>
      </c>
      <c r="G7" s="7" t="s">
        <v>28</v>
      </c>
    </row>
    <row r="8" spans="1:7" ht="28.2" customHeight="1" x14ac:dyDescent="0.3">
      <c r="A8" s="7">
        <v>107</v>
      </c>
      <c r="B8" s="7">
        <v>6</v>
      </c>
      <c r="C8" s="8" t="s">
        <v>29</v>
      </c>
      <c r="D8" s="7" t="s">
        <v>30</v>
      </c>
      <c r="E8" s="7" t="s">
        <v>31</v>
      </c>
      <c r="F8" s="7" t="s">
        <v>32</v>
      </c>
      <c r="G8" s="7" t="s">
        <v>33</v>
      </c>
    </row>
    <row r="9" spans="1:7" ht="28.2" customHeight="1" x14ac:dyDescent="0.3">
      <c r="A9" s="7">
        <v>107</v>
      </c>
      <c r="B9" s="7">
        <v>7</v>
      </c>
      <c r="C9" s="8" t="s">
        <v>34</v>
      </c>
      <c r="D9" s="7" t="s">
        <v>30</v>
      </c>
      <c r="E9" s="7" t="s">
        <v>35</v>
      </c>
      <c r="F9" s="7" t="s">
        <v>32</v>
      </c>
      <c r="G9" s="7" t="s">
        <v>33</v>
      </c>
    </row>
    <row r="10" spans="1:7" ht="28.2" customHeight="1" x14ac:dyDescent="0.3">
      <c r="A10" s="7">
        <v>107</v>
      </c>
      <c r="B10" s="7">
        <v>8</v>
      </c>
      <c r="C10" s="8" t="s">
        <v>36</v>
      </c>
      <c r="D10" s="7" t="s">
        <v>30</v>
      </c>
      <c r="E10" s="7" t="s">
        <v>37</v>
      </c>
      <c r="F10" s="7" t="s">
        <v>32</v>
      </c>
      <c r="G10" s="7" t="s">
        <v>12</v>
      </c>
    </row>
    <row r="11" spans="1:7" ht="28.2" customHeight="1" x14ac:dyDescent="0.3">
      <c r="A11" s="7">
        <v>107</v>
      </c>
      <c r="B11" s="7">
        <v>9</v>
      </c>
      <c r="C11" s="8" t="s">
        <v>38</v>
      </c>
      <c r="D11" s="7" t="s">
        <v>30</v>
      </c>
      <c r="E11" s="7" t="s">
        <v>39</v>
      </c>
      <c r="F11" s="7" t="s">
        <v>40</v>
      </c>
      <c r="G11" s="7" t="s">
        <v>33</v>
      </c>
    </row>
    <row r="12" spans="1:7" ht="28.2" customHeight="1" x14ac:dyDescent="0.3">
      <c r="A12" s="7">
        <v>107</v>
      </c>
      <c r="B12" s="7">
        <v>10</v>
      </c>
      <c r="C12" s="9" t="s">
        <v>41</v>
      </c>
      <c r="D12" s="7" t="s">
        <v>9</v>
      </c>
      <c r="E12" s="7" t="s">
        <v>42</v>
      </c>
      <c r="F12" s="7" t="s">
        <v>43</v>
      </c>
      <c r="G12" s="7" t="s">
        <v>12</v>
      </c>
    </row>
    <row r="13" spans="1:7" ht="28.2" customHeight="1" x14ac:dyDescent="0.3">
      <c r="A13" s="10">
        <v>108</v>
      </c>
      <c r="B13" s="11" t="s">
        <v>44</v>
      </c>
      <c r="C13" s="9" t="s">
        <v>45</v>
      </c>
      <c r="D13" s="11" t="s">
        <v>25</v>
      </c>
      <c r="E13" s="7" t="s">
        <v>46</v>
      </c>
      <c r="F13" s="7" t="s">
        <v>27</v>
      </c>
      <c r="G13" s="11">
        <v>10</v>
      </c>
    </row>
    <row r="14" spans="1:7" ht="28.2" customHeight="1" x14ac:dyDescent="0.3">
      <c r="A14" s="10">
        <v>108</v>
      </c>
      <c r="B14" s="11" t="s">
        <v>47</v>
      </c>
      <c r="C14" s="9" t="s">
        <v>48</v>
      </c>
      <c r="D14" s="11" t="s">
        <v>30</v>
      </c>
      <c r="E14" s="7" t="s">
        <v>49</v>
      </c>
      <c r="F14" s="7" t="s">
        <v>50</v>
      </c>
      <c r="G14" s="11">
        <v>8</v>
      </c>
    </row>
    <row r="15" spans="1:7" ht="28.2" customHeight="1" x14ac:dyDescent="0.3">
      <c r="A15" s="10">
        <v>108</v>
      </c>
      <c r="B15" s="11" t="s">
        <v>51</v>
      </c>
      <c r="C15" s="9" t="s">
        <v>52</v>
      </c>
      <c r="D15" s="11" t="s">
        <v>53</v>
      </c>
      <c r="E15" s="7" t="s">
        <v>54</v>
      </c>
      <c r="F15" s="7" t="s">
        <v>55</v>
      </c>
      <c r="G15" s="11">
        <v>6</v>
      </c>
    </row>
    <row r="16" spans="1:7" ht="28.2" customHeight="1" x14ac:dyDescent="0.3">
      <c r="A16" s="10">
        <v>108</v>
      </c>
      <c r="B16" s="11" t="s">
        <v>56</v>
      </c>
      <c r="C16" s="9" t="s">
        <v>57</v>
      </c>
      <c r="D16" s="11" t="s">
        <v>9</v>
      </c>
      <c r="E16" s="7" t="s">
        <v>58</v>
      </c>
      <c r="F16" s="7" t="s">
        <v>18</v>
      </c>
      <c r="G16" s="11">
        <v>9</v>
      </c>
    </row>
    <row r="17" spans="1:7" ht="28.2" customHeight="1" x14ac:dyDescent="0.3">
      <c r="A17" s="10">
        <v>108</v>
      </c>
      <c r="B17" s="11" t="s">
        <v>59</v>
      </c>
      <c r="C17" s="9" t="s">
        <v>60</v>
      </c>
      <c r="D17" s="11" t="s">
        <v>30</v>
      </c>
      <c r="E17" s="7" t="s">
        <v>61</v>
      </c>
      <c r="F17" s="7" t="s">
        <v>50</v>
      </c>
      <c r="G17" s="11">
        <v>4</v>
      </c>
    </row>
    <row r="18" spans="1:7" ht="28.2" customHeight="1" x14ac:dyDescent="0.3">
      <c r="A18" s="10">
        <v>108</v>
      </c>
      <c r="B18" s="11" t="s">
        <v>62</v>
      </c>
      <c r="C18" s="9" t="s">
        <v>63</v>
      </c>
      <c r="D18" s="11" t="s">
        <v>30</v>
      </c>
      <c r="E18" s="7" t="s">
        <v>64</v>
      </c>
      <c r="F18" s="7" t="s">
        <v>65</v>
      </c>
      <c r="G18" s="11">
        <v>10</v>
      </c>
    </row>
    <row r="19" spans="1:7" ht="28.2" customHeight="1" x14ac:dyDescent="0.3">
      <c r="A19" s="10">
        <v>108</v>
      </c>
      <c r="B19" s="11" t="s">
        <v>66</v>
      </c>
      <c r="C19" s="9" t="s">
        <v>67</v>
      </c>
      <c r="D19" s="11" t="s">
        <v>30</v>
      </c>
      <c r="E19" s="7" t="s">
        <v>68</v>
      </c>
      <c r="F19" s="7" t="s">
        <v>69</v>
      </c>
      <c r="G19" s="11">
        <v>5</v>
      </c>
    </row>
    <row r="20" spans="1:7" ht="28.2" customHeight="1" x14ac:dyDescent="0.3">
      <c r="A20" s="10">
        <v>108</v>
      </c>
      <c r="B20" s="11" t="s">
        <v>70</v>
      </c>
      <c r="C20" s="9" t="s">
        <v>71</v>
      </c>
      <c r="D20" s="11" t="s">
        <v>30</v>
      </c>
      <c r="E20" s="7" t="s">
        <v>72</v>
      </c>
      <c r="F20" s="7" t="s">
        <v>69</v>
      </c>
      <c r="G20" s="11">
        <v>20</v>
      </c>
    </row>
    <row r="21" spans="1:7" ht="28.2" customHeight="1" x14ac:dyDescent="0.3">
      <c r="A21" s="10">
        <v>108</v>
      </c>
      <c r="B21" s="11" t="s">
        <v>73</v>
      </c>
      <c r="C21" s="9" t="s">
        <v>74</v>
      </c>
      <c r="D21" s="11" t="s">
        <v>75</v>
      </c>
      <c r="E21" s="7" t="s">
        <v>76</v>
      </c>
      <c r="F21" s="7" t="s">
        <v>77</v>
      </c>
      <c r="G21" s="11">
        <v>12</v>
      </c>
    </row>
    <row r="22" spans="1:7" ht="28.2" customHeight="1" x14ac:dyDescent="0.3">
      <c r="A22" s="10">
        <v>108</v>
      </c>
      <c r="B22" s="11" t="s">
        <v>78</v>
      </c>
      <c r="C22" s="9" t="s">
        <v>79</v>
      </c>
      <c r="D22" s="11" t="s">
        <v>30</v>
      </c>
      <c r="E22" s="7" t="s">
        <v>80</v>
      </c>
      <c r="F22" s="7" t="s">
        <v>69</v>
      </c>
      <c r="G22" s="11">
        <v>6</v>
      </c>
    </row>
    <row r="23" spans="1:7" ht="28.2" customHeight="1" x14ac:dyDescent="0.3">
      <c r="A23" s="7">
        <v>109</v>
      </c>
      <c r="B23" s="12" t="s">
        <v>81</v>
      </c>
      <c r="C23" s="13" t="s">
        <v>82</v>
      </c>
      <c r="D23" s="12" t="s">
        <v>83</v>
      </c>
      <c r="E23" s="7" t="s">
        <v>84</v>
      </c>
      <c r="F23" s="7" t="s">
        <v>85</v>
      </c>
      <c r="G23" s="11">
        <v>7</v>
      </c>
    </row>
    <row r="24" spans="1:7" ht="28.2" customHeight="1" x14ac:dyDescent="0.3">
      <c r="A24" s="7">
        <v>109</v>
      </c>
      <c r="B24" s="12" t="s">
        <v>86</v>
      </c>
      <c r="C24" s="13" t="s">
        <v>87</v>
      </c>
      <c r="D24" s="12" t="s">
        <v>88</v>
      </c>
      <c r="E24" s="7" t="s">
        <v>89</v>
      </c>
      <c r="F24" s="7" t="s">
        <v>90</v>
      </c>
      <c r="G24" s="11">
        <v>5</v>
      </c>
    </row>
    <row r="25" spans="1:7" ht="28.2" customHeight="1" x14ac:dyDescent="0.3">
      <c r="A25" s="7">
        <v>109</v>
      </c>
      <c r="B25" s="12" t="s">
        <v>91</v>
      </c>
      <c r="C25" s="13" t="s">
        <v>92</v>
      </c>
      <c r="D25" s="12" t="s">
        <v>83</v>
      </c>
      <c r="E25" s="7" t="s">
        <v>93</v>
      </c>
      <c r="F25" s="7" t="s">
        <v>94</v>
      </c>
      <c r="G25" s="11">
        <v>11</v>
      </c>
    </row>
    <row r="26" spans="1:7" ht="28.2" customHeight="1" x14ac:dyDescent="0.3">
      <c r="A26" s="7">
        <v>109</v>
      </c>
      <c r="B26" s="12" t="s">
        <v>95</v>
      </c>
      <c r="C26" s="13" t="s">
        <v>96</v>
      </c>
      <c r="D26" s="12" t="s">
        <v>83</v>
      </c>
      <c r="E26" s="7" t="s">
        <v>97</v>
      </c>
      <c r="F26" s="7" t="s">
        <v>32</v>
      </c>
      <c r="G26" s="11">
        <v>6</v>
      </c>
    </row>
    <row r="27" spans="1:7" ht="28.2" customHeight="1" x14ac:dyDescent="0.3">
      <c r="A27" s="7">
        <v>109</v>
      </c>
      <c r="B27" s="12" t="s">
        <v>98</v>
      </c>
      <c r="C27" s="13" t="s">
        <v>99</v>
      </c>
      <c r="D27" s="12" t="s">
        <v>100</v>
      </c>
      <c r="E27" s="7" t="s">
        <v>101</v>
      </c>
      <c r="F27" s="7" t="s">
        <v>18</v>
      </c>
      <c r="G27" s="11">
        <v>10</v>
      </c>
    </row>
    <row r="28" spans="1:7" ht="28.2" customHeight="1" x14ac:dyDescent="0.3">
      <c r="A28" s="7">
        <v>109</v>
      </c>
      <c r="B28" s="12" t="s">
        <v>102</v>
      </c>
      <c r="C28" s="13" t="s">
        <v>103</v>
      </c>
      <c r="D28" s="12" t="s">
        <v>104</v>
      </c>
      <c r="E28" s="7" t="s">
        <v>105</v>
      </c>
      <c r="F28" s="7" t="s">
        <v>106</v>
      </c>
      <c r="G28" s="11">
        <v>21</v>
      </c>
    </row>
    <row r="29" spans="1:7" ht="28.2" customHeight="1" x14ac:dyDescent="0.3">
      <c r="A29" s="7">
        <v>109</v>
      </c>
      <c r="B29" s="12" t="s">
        <v>107</v>
      </c>
      <c r="C29" s="13" t="s">
        <v>108</v>
      </c>
      <c r="D29" s="12" t="s">
        <v>83</v>
      </c>
      <c r="E29" s="7" t="s">
        <v>109</v>
      </c>
      <c r="F29" s="7" t="s">
        <v>110</v>
      </c>
      <c r="G29" s="11">
        <v>5</v>
      </c>
    </row>
    <row r="30" spans="1:7" ht="28.2" customHeight="1" x14ac:dyDescent="0.3">
      <c r="A30" s="7">
        <v>109</v>
      </c>
      <c r="B30" s="12" t="s">
        <v>111</v>
      </c>
      <c r="C30" s="13" t="s">
        <v>112</v>
      </c>
      <c r="D30" s="12" t="s">
        <v>104</v>
      </c>
      <c r="E30" s="7" t="s">
        <v>113</v>
      </c>
      <c r="F30" s="7" t="s">
        <v>65</v>
      </c>
      <c r="G30" s="11">
        <v>8</v>
      </c>
    </row>
    <row r="31" spans="1:7" ht="28.2" customHeight="1" x14ac:dyDescent="0.3">
      <c r="A31" s="7">
        <v>109</v>
      </c>
      <c r="B31" s="12" t="s">
        <v>114</v>
      </c>
      <c r="C31" s="13" t="s">
        <v>115</v>
      </c>
      <c r="D31" s="12" t="s">
        <v>88</v>
      </c>
      <c r="E31" s="7" t="s">
        <v>89</v>
      </c>
      <c r="F31" s="7" t="s">
        <v>116</v>
      </c>
      <c r="G31" s="11">
        <v>8</v>
      </c>
    </row>
    <row r="32" spans="1:7" ht="28.2" customHeight="1" x14ac:dyDescent="0.3">
      <c r="A32" s="7">
        <v>109</v>
      </c>
      <c r="B32" s="12" t="s">
        <v>117</v>
      </c>
      <c r="C32" s="13" t="s">
        <v>118</v>
      </c>
      <c r="D32" s="12" t="s">
        <v>88</v>
      </c>
      <c r="E32" s="7" t="s">
        <v>119</v>
      </c>
      <c r="F32" s="7" t="s">
        <v>116</v>
      </c>
      <c r="G32" s="11">
        <v>34</v>
      </c>
    </row>
    <row r="33" spans="1:7" ht="28.2" customHeight="1" x14ac:dyDescent="0.3">
      <c r="A33" s="7">
        <v>109</v>
      </c>
      <c r="B33" s="12" t="s">
        <v>120</v>
      </c>
      <c r="C33" s="13" t="s">
        <v>121</v>
      </c>
      <c r="D33" s="12" t="s">
        <v>122</v>
      </c>
      <c r="E33" s="7" t="s">
        <v>123</v>
      </c>
      <c r="F33" s="7" t="s">
        <v>124</v>
      </c>
      <c r="G33" s="11">
        <v>10</v>
      </c>
    </row>
    <row r="34" spans="1:7" ht="28.2" customHeight="1" x14ac:dyDescent="0.3">
      <c r="A34" s="7">
        <v>109</v>
      </c>
      <c r="B34" s="12" t="s">
        <v>125</v>
      </c>
      <c r="C34" s="13" t="s">
        <v>126</v>
      </c>
      <c r="D34" s="12" t="s">
        <v>100</v>
      </c>
      <c r="E34" s="7" t="s">
        <v>127</v>
      </c>
      <c r="F34" s="7" t="s">
        <v>18</v>
      </c>
      <c r="G34" s="11">
        <v>6</v>
      </c>
    </row>
    <row r="35" spans="1:7" ht="28.2" customHeight="1" x14ac:dyDescent="0.3">
      <c r="A35" s="14">
        <v>110</v>
      </c>
      <c r="B35" s="7" t="s">
        <v>44</v>
      </c>
      <c r="C35" s="15" t="s">
        <v>128</v>
      </c>
      <c r="D35" s="7" t="s">
        <v>129</v>
      </c>
      <c r="E35" s="7" t="s">
        <v>130</v>
      </c>
      <c r="F35" s="7" t="s">
        <v>131</v>
      </c>
      <c r="G35" s="7">
        <v>8</v>
      </c>
    </row>
    <row r="36" spans="1:7" ht="28.2" customHeight="1" x14ac:dyDescent="0.3">
      <c r="A36" s="14">
        <v>110</v>
      </c>
      <c r="B36" s="7" t="s">
        <v>47</v>
      </c>
      <c r="C36" s="15" t="s">
        <v>132</v>
      </c>
      <c r="D36" s="7" t="s">
        <v>25</v>
      </c>
      <c r="E36" s="7" t="s">
        <v>133</v>
      </c>
      <c r="F36" s="7" t="s">
        <v>116</v>
      </c>
      <c r="G36" s="7">
        <v>8</v>
      </c>
    </row>
    <row r="37" spans="1:7" ht="28.2" customHeight="1" x14ac:dyDescent="0.3">
      <c r="A37" s="14">
        <v>110</v>
      </c>
      <c r="B37" s="7" t="s">
        <v>51</v>
      </c>
      <c r="C37" s="15" t="s">
        <v>134</v>
      </c>
      <c r="D37" s="7" t="s">
        <v>53</v>
      </c>
      <c r="E37" s="7" t="s">
        <v>135</v>
      </c>
      <c r="F37" s="7" t="s">
        <v>124</v>
      </c>
      <c r="G37" s="7">
        <v>9</v>
      </c>
    </row>
    <row r="38" spans="1:7" ht="28.2" customHeight="1" x14ac:dyDescent="0.3">
      <c r="A38" s="14">
        <v>110</v>
      </c>
      <c r="B38" s="7" t="s">
        <v>56</v>
      </c>
      <c r="C38" s="15" t="s">
        <v>136</v>
      </c>
      <c r="D38" s="7" t="s">
        <v>9</v>
      </c>
      <c r="E38" s="7" t="s">
        <v>137</v>
      </c>
      <c r="F38" s="7" t="s">
        <v>138</v>
      </c>
      <c r="G38" s="7">
        <v>8</v>
      </c>
    </row>
    <row r="39" spans="1:7" ht="28.2" customHeight="1" x14ac:dyDescent="0.3">
      <c r="A39" s="14">
        <v>110</v>
      </c>
      <c r="B39" s="7" t="s">
        <v>59</v>
      </c>
      <c r="C39" s="15" t="s">
        <v>139</v>
      </c>
      <c r="D39" s="7" t="s">
        <v>9</v>
      </c>
      <c r="E39" s="7" t="s">
        <v>140</v>
      </c>
      <c r="F39" s="7" t="s">
        <v>141</v>
      </c>
      <c r="G39" s="7">
        <v>10</v>
      </c>
    </row>
    <row r="40" spans="1:7" ht="28.2" customHeight="1" x14ac:dyDescent="0.3">
      <c r="A40" s="14">
        <v>110</v>
      </c>
      <c r="B40" s="7" t="s">
        <v>62</v>
      </c>
      <c r="C40" s="15" t="s">
        <v>142</v>
      </c>
      <c r="D40" s="7" t="s">
        <v>30</v>
      </c>
      <c r="E40" s="7" t="s">
        <v>143</v>
      </c>
      <c r="F40" s="7" t="s">
        <v>50</v>
      </c>
      <c r="G40" s="7">
        <v>38</v>
      </c>
    </row>
    <row r="41" spans="1:7" ht="28.2" customHeight="1" x14ac:dyDescent="0.3">
      <c r="A41" s="14">
        <v>110</v>
      </c>
      <c r="B41" s="7" t="s">
        <v>66</v>
      </c>
      <c r="C41" s="15" t="s">
        <v>144</v>
      </c>
      <c r="D41" s="7" t="s">
        <v>30</v>
      </c>
      <c r="E41" s="7" t="s">
        <v>113</v>
      </c>
      <c r="F41" s="7" t="s">
        <v>65</v>
      </c>
      <c r="G41" s="7">
        <v>7</v>
      </c>
    </row>
    <row r="42" spans="1:7" ht="28.2" customHeight="1" x14ac:dyDescent="0.3">
      <c r="A42" s="14">
        <v>110</v>
      </c>
      <c r="B42" s="7" t="s">
        <v>70</v>
      </c>
      <c r="C42" s="15" t="s">
        <v>145</v>
      </c>
      <c r="D42" s="7" t="s">
        <v>25</v>
      </c>
      <c r="E42" s="7" t="s">
        <v>89</v>
      </c>
      <c r="F42" s="7" t="s">
        <v>146</v>
      </c>
      <c r="G42" s="7">
        <v>9</v>
      </c>
    </row>
    <row r="43" spans="1:7" ht="28.2" customHeight="1" x14ac:dyDescent="0.3">
      <c r="A43" s="14">
        <v>110</v>
      </c>
      <c r="B43" s="7" t="s">
        <v>73</v>
      </c>
      <c r="C43" s="15" t="s">
        <v>147</v>
      </c>
      <c r="D43" s="7" t="s">
        <v>148</v>
      </c>
      <c r="E43" s="7" t="s">
        <v>149</v>
      </c>
      <c r="F43" s="7" t="s">
        <v>150</v>
      </c>
      <c r="G43" s="7">
        <v>5</v>
      </c>
    </row>
    <row r="44" spans="1:7" ht="28.2" customHeight="1" x14ac:dyDescent="0.3">
      <c r="A44" s="14">
        <v>110</v>
      </c>
      <c r="B44" s="7" t="s">
        <v>78</v>
      </c>
      <c r="C44" s="15" t="s">
        <v>151</v>
      </c>
      <c r="D44" s="7" t="s">
        <v>152</v>
      </c>
      <c r="E44" s="7" t="s">
        <v>153</v>
      </c>
      <c r="F44" s="7" t="s">
        <v>154</v>
      </c>
      <c r="G44" s="7">
        <v>10</v>
      </c>
    </row>
    <row r="45" spans="1:7" ht="28.2" customHeight="1" x14ac:dyDescent="0.3">
      <c r="A45" s="14">
        <v>110</v>
      </c>
      <c r="B45" s="7" t="s">
        <v>120</v>
      </c>
      <c r="C45" s="15" t="s">
        <v>155</v>
      </c>
      <c r="D45" s="7" t="s">
        <v>9</v>
      </c>
      <c r="E45" s="7" t="s">
        <v>156</v>
      </c>
      <c r="F45" s="7" t="s">
        <v>157</v>
      </c>
      <c r="G45" s="7">
        <v>21</v>
      </c>
    </row>
    <row r="46" spans="1:7" ht="28.2" customHeight="1" x14ac:dyDescent="0.3">
      <c r="A46" s="14">
        <v>110</v>
      </c>
      <c r="B46" s="7" t="s">
        <v>125</v>
      </c>
      <c r="C46" s="15" t="s">
        <v>158</v>
      </c>
      <c r="D46" s="7" t="s">
        <v>30</v>
      </c>
      <c r="E46" s="7" t="s">
        <v>159</v>
      </c>
      <c r="F46" s="7" t="s">
        <v>106</v>
      </c>
      <c r="G46" s="7">
        <v>12</v>
      </c>
    </row>
    <row r="47" spans="1:7" ht="28.2" customHeight="1" x14ac:dyDescent="0.3">
      <c r="A47" s="7">
        <v>111</v>
      </c>
      <c r="B47" s="16" t="s">
        <v>160</v>
      </c>
      <c r="C47" s="17" t="s">
        <v>161</v>
      </c>
      <c r="D47" s="18" t="s">
        <v>53</v>
      </c>
      <c r="E47" s="16" t="s">
        <v>162</v>
      </c>
      <c r="F47" s="16" t="s">
        <v>163</v>
      </c>
      <c r="G47" s="7">
        <f>VLOOKUP(C47,'[1]111統計表'!$C:$H,6,FALSE)</f>
        <v>5</v>
      </c>
    </row>
    <row r="48" spans="1:7" ht="28.2" customHeight="1" x14ac:dyDescent="0.3">
      <c r="A48" s="7">
        <v>111</v>
      </c>
      <c r="B48" s="16" t="s">
        <v>164</v>
      </c>
      <c r="C48" s="17" t="s">
        <v>165</v>
      </c>
      <c r="D48" s="7" t="s">
        <v>9</v>
      </c>
      <c r="E48" s="16" t="s">
        <v>166</v>
      </c>
      <c r="F48" s="16" t="s">
        <v>167</v>
      </c>
      <c r="G48" s="7">
        <f>VLOOKUP(C48,'[1]111統計表'!$C:$H,6,FALSE)</f>
        <v>7</v>
      </c>
    </row>
    <row r="49" spans="1:7" ht="28.2" customHeight="1" x14ac:dyDescent="0.3">
      <c r="A49" s="7">
        <v>111</v>
      </c>
      <c r="B49" s="16" t="s">
        <v>168</v>
      </c>
      <c r="C49" s="17" t="s">
        <v>169</v>
      </c>
      <c r="D49" s="18" t="s">
        <v>170</v>
      </c>
      <c r="E49" s="16" t="s">
        <v>171</v>
      </c>
      <c r="F49" s="16" t="s">
        <v>172</v>
      </c>
      <c r="G49" s="7">
        <f>VLOOKUP(C49,'[1]111統計表'!$C:$H,6,FALSE)</f>
        <v>12</v>
      </c>
    </row>
    <row r="50" spans="1:7" ht="28.2" customHeight="1" x14ac:dyDescent="0.3">
      <c r="A50" s="7">
        <v>111</v>
      </c>
      <c r="B50" s="16" t="s">
        <v>173</v>
      </c>
      <c r="C50" s="17" t="s">
        <v>174</v>
      </c>
      <c r="D50" s="18" t="s">
        <v>175</v>
      </c>
      <c r="E50" s="16" t="s">
        <v>176</v>
      </c>
      <c r="F50" s="16" t="s">
        <v>177</v>
      </c>
      <c r="G50" s="7">
        <f>VLOOKUP(C50,'[1]111統計表'!$C:$H,6,FALSE)</f>
        <v>7</v>
      </c>
    </row>
    <row r="51" spans="1:7" ht="28.2" customHeight="1" x14ac:dyDescent="0.3">
      <c r="A51" s="7">
        <v>111</v>
      </c>
      <c r="B51" s="16" t="s">
        <v>178</v>
      </c>
      <c r="C51" s="17" t="s">
        <v>179</v>
      </c>
      <c r="D51" s="18" t="s">
        <v>104</v>
      </c>
      <c r="E51" s="16" t="s">
        <v>180</v>
      </c>
      <c r="F51" s="16" t="s">
        <v>181</v>
      </c>
      <c r="G51" s="7">
        <f>VLOOKUP(C51,'[1]111統計表'!$C:$H,6,FALSE)</f>
        <v>6</v>
      </c>
    </row>
    <row r="52" spans="1:7" ht="39.6" customHeight="1" x14ac:dyDescent="0.3">
      <c r="A52" s="7">
        <v>111</v>
      </c>
      <c r="B52" s="16" t="s">
        <v>182</v>
      </c>
      <c r="C52" s="19" t="s">
        <v>183</v>
      </c>
      <c r="D52" s="18" t="s">
        <v>104</v>
      </c>
      <c r="E52" s="16" t="s">
        <v>184</v>
      </c>
      <c r="F52" s="16" t="s">
        <v>185</v>
      </c>
      <c r="G52" s="7">
        <f>VLOOKUP(C52,'[1]111統計表'!$C:$H,6,FALSE)</f>
        <v>6</v>
      </c>
    </row>
    <row r="53" spans="1:7" ht="28.2" customHeight="1" x14ac:dyDescent="0.3">
      <c r="A53" s="7">
        <v>111</v>
      </c>
      <c r="B53" s="16" t="s">
        <v>186</v>
      </c>
      <c r="C53" s="17" t="s">
        <v>187</v>
      </c>
      <c r="D53" s="18" t="s">
        <v>88</v>
      </c>
      <c r="E53" s="16" t="s">
        <v>188</v>
      </c>
      <c r="F53" s="16" t="s">
        <v>189</v>
      </c>
      <c r="G53" s="7">
        <f>VLOOKUP(C53,'[1]111統計表'!$C:$H,6,FALSE)</f>
        <v>11</v>
      </c>
    </row>
    <row r="54" spans="1:7" ht="28.2" customHeight="1" x14ac:dyDescent="0.3">
      <c r="A54" s="7">
        <v>111</v>
      </c>
      <c r="B54" s="16" t="s">
        <v>190</v>
      </c>
      <c r="C54" s="17" t="s">
        <v>191</v>
      </c>
      <c r="D54" s="18" t="s">
        <v>104</v>
      </c>
      <c r="E54" s="16" t="s">
        <v>192</v>
      </c>
      <c r="F54" s="16" t="s">
        <v>193</v>
      </c>
      <c r="G54" s="7">
        <f>VLOOKUP(C54,'[1]111統計表'!$C:$H,6,FALSE)</f>
        <v>15</v>
      </c>
    </row>
    <row r="55" spans="1:7" ht="28.2" customHeight="1" x14ac:dyDescent="0.3">
      <c r="A55" s="7">
        <v>111</v>
      </c>
      <c r="B55" s="16" t="s">
        <v>194</v>
      </c>
      <c r="C55" s="17" t="s">
        <v>195</v>
      </c>
      <c r="D55" s="20" t="s">
        <v>25</v>
      </c>
      <c r="E55" s="16" t="s">
        <v>188</v>
      </c>
      <c r="F55" s="16" t="s">
        <v>196</v>
      </c>
      <c r="G55" s="7">
        <f>VLOOKUP(C55,'[1]111統計表'!$C:$H,6,FALSE)</f>
        <v>9</v>
      </c>
    </row>
    <row r="56" spans="1:7" ht="28.2" customHeight="1" x14ac:dyDescent="0.3">
      <c r="A56" s="7">
        <v>111</v>
      </c>
      <c r="B56" s="16" t="s">
        <v>117</v>
      </c>
      <c r="C56" s="17" t="s">
        <v>197</v>
      </c>
      <c r="D56" s="20" t="s">
        <v>9</v>
      </c>
      <c r="E56" s="16" t="s">
        <v>198</v>
      </c>
      <c r="F56" s="16" t="s">
        <v>199</v>
      </c>
      <c r="G56" s="7">
        <f>VLOOKUP(C56,'[1]111統計表'!$C:$H,6,FALSE)</f>
        <v>15</v>
      </c>
    </row>
    <row r="57" spans="1:7" ht="28.2" customHeight="1" x14ac:dyDescent="0.3">
      <c r="A57" s="7">
        <v>111</v>
      </c>
      <c r="B57" s="16" t="s">
        <v>120</v>
      </c>
      <c r="C57" s="17" t="s">
        <v>200</v>
      </c>
      <c r="D57" s="20" t="s">
        <v>9</v>
      </c>
      <c r="E57" s="16" t="s">
        <v>201</v>
      </c>
      <c r="F57" s="16" t="s">
        <v>202</v>
      </c>
      <c r="G57" s="7">
        <f>VLOOKUP(C57,'[1]111統計表'!$C:$H,6,FALSE)</f>
        <v>24</v>
      </c>
    </row>
    <row r="58" spans="1:7" ht="28.2" customHeight="1" x14ac:dyDescent="0.3">
      <c r="A58" s="7">
        <v>111</v>
      </c>
      <c r="B58" s="16" t="s">
        <v>125</v>
      </c>
      <c r="C58" s="17" t="s">
        <v>203</v>
      </c>
      <c r="D58" s="20" t="s">
        <v>25</v>
      </c>
      <c r="E58" s="16" t="s">
        <v>204</v>
      </c>
      <c r="F58" s="16" t="s">
        <v>193</v>
      </c>
      <c r="G58" s="7">
        <f>VLOOKUP(C58,'[1]111統計表'!$C:$H,6,FALSE)</f>
        <v>15</v>
      </c>
    </row>
    <row r="59" spans="1:7" ht="28.2" customHeight="1" x14ac:dyDescent="0.3">
      <c r="A59" s="7">
        <v>111</v>
      </c>
      <c r="B59" s="16" t="s">
        <v>205</v>
      </c>
      <c r="C59" s="17" t="s">
        <v>206</v>
      </c>
      <c r="D59" s="20" t="s">
        <v>25</v>
      </c>
      <c r="E59" s="16" t="s">
        <v>207</v>
      </c>
      <c r="F59" s="16" t="s">
        <v>208</v>
      </c>
      <c r="G59" s="7">
        <f>VLOOKUP(C59,'[1]111統計表'!$C:$H,6,FALSE)</f>
        <v>10</v>
      </c>
    </row>
    <row r="60" spans="1:7" ht="28.2" customHeight="1" x14ac:dyDescent="0.3">
      <c r="A60" s="7">
        <v>111</v>
      </c>
      <c r="B60" s="16" t="s">
        <v>209</v>
      </c>
      <c r="C60" s="17" t="s">
        <v>210</v>
      </c>
      <c r="D60" s="18" t="s">
        <v>104</v>
      </c>
      <c r="E60" s="16" t="s">
        <v>211</v>
      </c>
      <c r="F60" s="16" t="s">
        <v>212</v>
      </c>
      <c r="G60" s="7">
        <f>VLOOKUP(C60,'[1]111統計表'!$C:$H,6,FALSE)</f>
        <v>5</v>
      </c>
    </row>
    <row r="61" spans="1:7" ht="28.2" customHeight="1" x14ac:dyDescent="0.3">
      <c r="A61" s="7">
        <v>111</v>
      </c>
      <c r="B61" s="16" t="s">
        <v>213</v>
      </c>
      <c r="C61" s="17" t="s">
        <v>214</v>
      </c>
      <c r="D61" s="18" t="s">
        <v>83</v>
      </c>
      <c r="E61" s="16" t="s">
        <v>215</v>
      </c>
      <c r="F61" s="16" t="s">
        <v>216</v>
      </c>
      <c r="G61" s="7">
        <f>VLOOKUP(C61,'[1]111統計表'!$C:$H,6,FALSE)</f>
        <v>9</v>
      </c>
    </row>
    <row r="62" spans="1:7" ht="28.2" customHeight="1" x14ac:dyDescent="0.3">
      <c r="A62" s="7">
        <v>111</v>
      </c>
      <c r="B62" s="16" t="s">
        <v>217</v>
      </c>
      <c r="C62" s="17" t="s">
        <v>218</v>
      </c>
      <c r="D62" s="18" t="s">
        <v>104</v>
      </c>
      <c r="E62" s="16" t="s">
        <v>219</v>
      </c>
      <c r="F62" s="16" t="s">
        <v>212</v>
      </c>
      <c r="G62" s="7">
        <v>10</v>
      </c>
    </row>
    <row r="63" spans="1:7" ht="28.2" customHeight="1" x14ac:dyDescent="0.3">
      <c r="A63" s="14">
        <v>112</v>
      </c>
      <c r="B63" s="21" t="s">
        <v>160</v>
      </c>
      <c r="C63" s="22" t="s">
        <v>220</v>
      </c>
      <c r="D63" s="20" t="s">
        <v>25</v>
      </c>
      <c r="E63" s="23" t="s">
        <v>221</v>
      </c>
      <c r="F63" s="24" t="s">
        <v>116</v>
      </c>
      <c r="G63" s="23">
        <v>10</v>
      </c>
    </row>
    <row r="64" spans="1:7" ht="28.2" customHeight="1" x14ac:dyDescent="0.3">
      <c r="A64" s="14">
        <v>112</v>
      </c>
      <c r="B64" s="21" t="s">
        <v>164</v>
      </c>
      <c r="C64" s="22" t="s">
        <v>151</v>
      </c>
      <c r="D64" s="20" t="s">
        <v>152</v>
      </c>
      <c r="E64" s="23" t="s">
        <v>222</v>
      </c>
      <c r="F64" s="24" t="s">
        <v>154</v>
      </c>
      <c r="G64" s="23">
        <v>6</v>
      </c>
    </row>
    <row r="65" spans="1:7" ht="28.2" customHeight="1" x14ac:dyDescent="0.3">
      <c r="A65" s="14">
        <v>112</v>
      </c>
      <c r="B65" s="21" t="s">
        <v>168</v>
      </c>
      <c r="C65" s="22" t="s">
        <v>223</v>
      </c>
      <c r="D65" s="20" t="s">
        <v>9</v>
      </c>
      <c r="E65" s="23" t="s">
        <v>224</v>
      </c>
      <c r="F65" s="24" t="s">
        <v>22</v>
      </c>
      <c r="G65" s="23">
        <v>15</v>
      </c>
    </row>
    <row r="66" spans="1:7" ht="28.2" customHeight="1" x14ac:dyDescent="0.3">
      <c r="A66" s="14">
        <v>112</v>
      </c>
      <c r="B66" s="21" t="s">
        <v>173</v>
      </c>
      <c r="C66" s="22" t="s">
        <v>63</v>
      </c>
      <c r="D66" s="18" t="s">
        <v>104</v>
      </c>
      <c r="E66" s="23" t="s">
        <v>225</v>
      </c>
      <c r="F66" s="24" t="s">
        <v>65</v>
      </c>
      <c r="G66" s="23">
        <v>9</v>
      </c>
    </row>
    <row r="67" spans="1:7" ht="28.2" customHeight="1" x14ac:dyDescent="0.3">
      <c r="A67" s="14">
        <v>112</v>
      </c>
      <c r="B67" s="21" t="s">
        <v>178</v>
      </c>
      <c r="C67" s="22" t="s">
        <v>226</v>
      </c>
      <c r="D67" s="20" t="s">
        <v>9</v>
      </c>
      <c r="E67" s="23" t="s">
        <v>227</v>
      </c>
      <c r="F67" s="25" t="s">
        <v>138</v>
      </c>
      <c r="G67" s="23">
        <v>10</v>
      </c>
    </row>
    <row r="68" spans="1:7" ht="28.2" customHeight="1" x14ac:dyDescent="0.3">
      <c r="A68" s="14">
        <v>112</v>
      </c>
      <c r="B68" s="21" t="s">
        <v>182</v>
      </c>
      <c r="C68" s="26" t="s">
        <v>136</v>
      </c>
      <c r="D68" s="20" t="s">
        <v>9</v>
      </c>
      <c r="E68" s="27" t="s">
        <v>228</v>
      </c>
      <c r="F68" s="25" t="s">
        <v>138</v>
      </c>
      <c r="G68" s="27">
        <v>11</v>
      </c>
    </row>
    <row r="69" spans="1:7" ht="28.2" customHeight="1" x14ac:dyDescent="0.3">
      <c r="A69" s="14">
        <v>112</v>
      </c>
      <c r="B69" s="21" t="s">
        <v>186</v>
      </c>
      <c r="C69" s="22" t="s">
        <v>229</v>
      </c>
      <c r="D69" s="18" t="s">
        <v>104</v>
      </c>
      <c r="E69" s="23" t="s">
        <v>230</v>
      </c>
      <c r="F69" s="25" t="s">
        <v>231</v>
      </c>
      <c r="G69" s="23">
        <v>26</v>
      </c>
    </row>
    <row r="70" spans="1:7" ht="28.2" customHeight="1" x14ac:dyDescent="0.3">
      <c r="A70" s="14">
        <v>112</v>
      </c>
      <c r="B70" s="21" t="s">
        <v>190</v>
      </c>
      <c r="C70" s="22" t="s">
        <v>232</v>
      </c>
      <c r="D70" s="18" t="s">
        <v>104</v>
      </c>
      <c r="E70" s="23" t="s">
        <v>233</v>
      </c>
      <c r="F70" s="25" t="s">
        <v>106</v>
      </c>
      <c r="G70" s="23">
        <v>15</v>
      </c>
    </row>
    <row r="71" spans="1:7" ht="28.2" customHeight="1" x14ac:dyDescent="0.3">
      <c r="A71" s="14">
        <v>112</v>
      </c>
      <c r="B71" s="21" t="s">
        <v>194</v>
      </c>
      <c r="C71" s="22" t="s">
        <v>234</v>
      </c>
      <c r="D71" s="18" t="s">
        <v>104</v>
      </c>
      <c r="E71" s="23" t="s">
        <v>235</v>
      </c>
      <c r="F71" s="25" t="s">
        <v>106</v>
      </c>
      <c r="G71" s="27">
        <v>14</v>
      </c>
    </row>
    <row r="72" spans="1:7" ht="28.2" customHeight="1" x14ac:dyDescent="0.3">
      <c r="A72" s="14">
        <v>112</v>
      </c>
      <c r="B72" s="21" t="s">
        <v>117</v>
      </c>
      <c r="C72" s="22" t="s">
        <v>236</v>
      </c>
      <c r="D72" s="20" t="s">
        <v>75</v>
      </c>
      <c r="E72" s="23" t="s">
        <v>237</v>
      </c>
      <c r="F72" s="22" t="s">
        <v>238</v>
      </c>
      <c r="G72" s="23">
        <v>9</v>
      </c>
    </row>
    <row r="73" spans="1:7" ht="28.2" customHeight="1" x14ac:dyDescent="0.3">
      <c r="A73" s="14">
        <v>112</v>
      </c>
      <c r="B73" s="21" t="s">
        <v>120</v>
      </c>
      <c r="C73" s="22" t="s">
        <v>239</v>
      </c>
      <c r="D73" s="20" t="s">
        <v>9</v>
      </c>
      <c r="E73" s="23" t="s">
        <v>240</v>
      </c>
      <c r="F73" s="24" t="s">
        <v>141</v>
      </c>
      <c r="G73" s="23">
        <v>9</v>
      </c>
    </row>
    <row r="74" spans="1:7" ht="28.2" customHeight="1" x14ac:dyDescent="0.3">
      <c r="A74" s="14">
        <v>112</v>
      </c>
      <c r="B74" s="21" t="s">
        <v>125</v>
      </c>
      <c r="C74" s="22" t="s">
        <v>241</v>
      </c>
      <c r="D74" s="20" t="s">
        <v>25</v>
      </c>
      <c r="E74" s="23" t="s">
        <v>242</v>
      </c>
      <c r="F74" s="24" t="s">
        <v>116</v>
      </c>
      <c r="G74" s="23">
        <v>9</v>
      </c>
    </row>
    <row r="75" spans="1:7" ht="28.2" customHeight="1" x14ac:dyDescent="0.3">
      <c r="A75" s="14">
        <v>112</v>
      </c>
      <c r="B75" s="21" t="s">
        <v>205</v>
      </c>
      <c r="C75" s="22" t="s">
        <v>243</v>
      </c>
      <c r="D75" s="20" t="s">
        <v>25</v>
      </c>
      <c r="E75" s="20" t="s">
        <v>244</v>
      </c>
      <c r="F75" s="22" t="s">
        <v>245</v>
      </c>
      <c r="G75" s="23">
        <v>6</v>
      </c>
    </row>
    <row r="76" spans="1:7" ht="28.2" customHeight="1" x14ac:dyDescent="0.3">
      <c r="A76" s="14">
        <v>112</v>
      </c>
      <c r="B76" s="21" t="s">
        <v>209</v>
      </c>
      <c r="C76" s="22" t="s">
        <v>246</v>
      </c>
      <c r="D76" s="18" t="s">
        <v>104</v>
      </c>
      <c r="E76" s="23" t="s">
        <v>247</v>
      </c>
      <c r="F76" s="24" t="s">
        <v>116</v>
      </c>
      <c r="G76" s="23">
        <v>13</v>
      </c>
    </row>
  </sheetData>
  <autoFilter ref="F2:F62" xr:uid="{00000000-0009-0000-0000-000002000000}"/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AF04-8A58-4C52-AFDD-61AEB6EB096B}">
  <dimension ref="A3:B42"/>
  <sheetViews>
    <sheetView workbookViewId="0">
      <selection activeCell="C78" sqref="C78"/>
    </sheetView>
  </sheetViews>
  <sheetFormatPr defaultRowHeight="16.2" x14ac:dyDescent="0.3"/>
  <cols>
    <col min="1" max="1" width="15.44140625" bestFit="1" customWidth="1"/>
    <col min="2" max="2" width="13.33203125" bestFit="1" customWidth="1"/>
  </cols>
  <sheetData>
    <row r="3" spans="1:2" x14ac:dyDescent="0.3">
      <c r="A3" t="s">
        <v>248</v>
      </c>
      <c r="B3" t="s">
        <v>249</v>
      </c>
    </row>
    <row r="4" spans="1:2" x14ac:dyDescent="0.3">
      <c r="A4" s="28">
        <v>107</v>
      </c>
      <c r="B4" s="29">
        <v>10</v>
      </c>
    </row>
    <row r="5" spans="1:2" x14ac:dyDescent="0.3">
      <c r="A5" s="30" t="s">
        <v>100</v>
      </c>
      <c r="B5" s="29">
        <v>5</v>
      </c>
    </row>
    <row r="6" spans="1:2" x14ac:dyDescent="0.3">
      <c r="A6" s="30" t="s">
        <v>88</v>
      </c>
      <c r="B6" s="29">
        <v>1</v>
      </c>
    </row>
    <row r="7" spans="1:2" x14ac:dyDescent="0.3">
      <c r="A7" s="30" t="s">
        <v>104</v>
      </c>
      <c r="B7" s="29">
        <v>4</v>
      </c>
    </row>
    <row r="8" spans="1:2" x14ac:dyDescent="0.3">
      <c r="A8" s="28">
        <v>108</v>
      </c>
      <c r="B8" s="29">
        <v>10</v>
      </c>
    </row>
    <row r="9" spans="1:2" x14ac:dyDescent="0.3">
      <c r="A9" s="30" t="s">
        <v>100</v>
      </c>
      <c r="B9" s="29">
        <v>1</v>
      </c>
    </row>
    <row r="10" spans="1:2" x14ac:dyDescent="0.3">
      <c r="A10" s="30" t="s">
        <v>88</v>
      </c>
      <c r="B10" s="29">
        <v>1</v>
      </c>
    </row>
    <row r="11" spans="1:2" x14ac:dyDescent="0.3">
      <c r="A11" s="30" t="s">
        <v>122</v>
      </c>
      <c r="B11" s="29">
        <v>1</v>
      </c>
    </row>
    <row r="12" spans="1:2" x14ac:dyDescent="0.3">
      <c r="A12" s="30" t="s">
        <v>175</v>
      </c>
      <c r="B12" s="29">
        <v>1</v>
      </c>
    </row>
    <row r="13" spans="1:2" x14ac:dyDescent="0.3">
      <c r="A13" s="30" t="s">
        <v>104</v>
      </c>
      <c r="B13" s="29">
        <v>6</v>
      </c>
    </row>
    <row r="14" spans="1:2" x14ac:dyDescent="0.3">
      <c r="A14" s="28">
        <v>109</v>
      </c>
      <c r="B14" s="29">
        <v>12</v>
      </c>
    </row>
    <row r="15" spans="1:2" x14ac:dyDescent="0.3">
      <c r="A15" s="30" t="s">
        <v>100</v>
      </c>
      <c r="B15" s="29">
        <v>2</v>
      </c>
    </row>
    <row r="16" spans="1:2" x14ac:dyDescent="0.3">
      <c r="A16" s="30" t="s">
        <v>88</v>
      </c>
      <c r="B16" s="29">
        <v>3</v>
      </c>
    </row>
    <row r="17" spans="1:2" x14ac:dyDescent="0.3">
      <c r="A17" s="30" t="s">
        <v>122</v>
      </c>
      <c r="B17" s="29">
        <v>1</v>
      </c>
    </row>
    <row r="18" spans="1:2" x14ac:dyDescent="0.3">
      <c r="A18" s="30" t="s">
        <v>83</v>
      </c>
      <c r="B18" s="29">
        <v>4</v>
      </c>
    </row>
    <row r="19" spans="1:2" x14ac:dyDescent="0.3">
      <c r="A19" s="30" t="s">
        <v>104</v>
      </c>
      <c r="B19" s="29">
        <v>2</v>
      </c>
    </row>
    <row r="20" spans="1:2" x14ac:dyDescent="0.3">
      <c r="A20" s="28">
        <v>110</v>
      </c>
      <c r="B20" s="29">
        <v>12</v>
      </c>
    </row>
    <row r="21" spans="1:2" x14ac:dyDescent="0.3">
      <c r="A21" s="30" t="s">
        <v>100</v>
      </c>
      <c r="B21" s="29">
        <v>3</v>
      </c>
    </row>
    <row r="22" spans="1:2" x14ac:dyDescent="0.3">
      <c r="A22" s="30" t="s">
        <v>88</v>
      </c>
      <c r="B22" s="29">
        <v>2</v>
      </c>
    </row>
    <row r="23" spans="1:2" x14ac:dyDescent="0.3">
      <c r="A23" s="30" t="s">
        <v>122</v>
      </c>
      <c r="B23" s="29">
        <v>1</v>
      </c>
    </row>
    <row r="24" spans="1:2" x14ac:dyDescent="0.3">
      <c r="A24" s="30" t="s">
        <v>83</v>
      </c>
      <c r="B24" s="29">
        <v>1</v>
      </c>
    </row>
    <row r="25" spans="1:2" x14ac:dyDescent="0.3">
      <c r="A25" s="30" t="s">
        <v>104</v>
      </c>
      <c r="B25" s="29">
        <v>3</v>
      </c>
    </row>
    <row r="26" spans="1:2" x14ac:dyDescent="0.3">
      <c r="A26" s="30" t="s">
        <v>250</v>
      </c>
      <c r="B26" s="29">
        <v>1</v>
      </c>
    </row>
    <row r="27" spans="1:2" x14ac:dyDescent="0.3">
      <c r="A27" s="30" t="s">
        <v>251</v>
      </c>
      <c r="B27" s="29">
        <v>1</v>
      </c>
    </row>
    <row r="28" spans="1:2" x14ac:dyDescent="0.3">
      <c r="A28" s="28">
        <v>111</v>
      </c>
      <c r="B28" s="29">
        <v>16</v>
      </c>
    </row>
    <row r="29" spans="1:2" x14ac:dyDescent="0.3">
      <c r="A29" s="30" t="s">
        <v>170</v>
      </c>
      <c r="B29" s="29">
        <v>1</v>
      </c>
    </row>
    <row r="30" spans="1:2" x14ac:dyDescent="0.3">
      <c r="A30" s="30" t="s">
        <v>100</v>
      </c>
      <c r="B30" s="29">
        <v>3</v>
      </c>
    </row>
    <row r="31" spans="1:2" x14ac:dyDescent="0.3">
      <c r="A31" s="30" t="s">
        <v>88</v>
      </c>
      <c r="B31" s="29">
        <v>4</v>
      </c>
    </row>
    <row r="32" spans="1:2" x14ac:dyDescent="0.3">
      <c r="A32" s="30" t="s">
        <v>122</v>
      </c>
      <c r="B32" s="29">
        <v>1</v>
      </c>
    </row>
    <row r="33" spans="1:2" x14ac:dyDescent="0.3">
      <c r="A33" s="30" t="s">
        <v>83</v>
      </c>
      <c r="B33" s="29">
        <v>1</v>
      </c>
    </row>
    <row r="34" spans="1:2" x14ac:dyDescent="0.3">
      <c r="A34" s="30" t="s">
        <v>175</v>
      </c>
      <c r="B34" s="29">
        <v>1</v>
      </c>
    </row>
    <row r="35" spans="1:2" x14ac:dyDescent="0.3">
      <c r="A35" s="30" t="s">
        <v>104</v>
      </c>
      <c r="B35" s="29">
        <v>5</v>
      </c>
    </row>
    <row r="36" spans="1:2" x14ac:dyDescent="0.3">
      <c r="A36" s="28">
        <v>112</v>
      </c>
      <c r="B36" s="29">
        <v>14</v>
      </c>
    </row>
    <row r="37" spans="1:2" x14ac:dyDescent="0.3">
      <c r="A37" s="30" t="s">
        <v>100</v>
      </c>
      <c r="B37" s="29">
        <v>4</v>
      </c>
    </row>
    <row r="38" spans="1:2" x14ac:dyDescent="0.3">
      <c r="A38" s="30" t="s">
        <v>88</v>
      </c>
      <c r="B38" s="29">
        <v>3</v>
      </c>
    </row>
    <row r="39" spans="1:2" x14ac:dyDescent="0.3">
      <c r="A39" s="30" t="s">
        <v>83</v>
      </c>
      <c r="B39" s="29">
        <v>1</v>
      </c>
    </row>
    <row r="40" spans="1:2" x14ac:dyDescent="0.3">
      <c r="A40" s="30" t="s">
        <v>175</v>
      </c>
      <c r="B40" s="29">
        <v>1</v>
      </c>
    </row>
    <row r="41" spans="1:2" x14ac:dyDescent="0.3">
      <c r="A41" s="30" t="s">
        <v>104</v>
      </c>
      <c r="B41" s="29">
        <v>5</v>
      </c>
    </row>
    <row r="42" spans="1:2" x14ac:dyDescent="0.3">
      <c r="A42" s="28" t="s">
        <v>252</v>
      </c>
      <c r="B42" s="29">
        <v>74</v>
      </c>
    </row>
  </sheetData>
  <phoneticPr fontId="3" type="noConversion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BD9BF-60BE-4A48-85C8-4E7A591DA089}">
  <dimension ref="B2:M44"/>
  <sheetViews>
    <sheetView workbookViewId="0">
      <selection activeCell="C78" sqref="C78"/>
    </sheetView>
  </sheetViews>
  <sheetFormatPr defaultRowHeight="16.2" x14ac:dyDescent="0.3"/>
  <sheetData>
    <row r="2" spans="2:13" x14ac:dyDescent="0.3">
      <c r="B2" s="31">
        <v>107</v>
      </c>
      <c r="C2" s="32">
        <v>10</v>
      </c>
      <c r="D2" s="31">
        <v>108</v>
      </c>
      <c r="E2" s="32">
        <v>10</v>
      </c>
      <c r="F2" s="31">
        <v>109</v>
      </c>
      <c r="G2" s="32">
        <v>12</v>
      </c>
      <c r="H2" s="31">
        <v>110</v>
      </c>
      <c r="I2" s="32">
        <v>12</v>
      </c>
      <c r="J2" s="31">
        <v>111</v>
      </c>
      <c r="K2" s="32">
        <v>16</v>
      </c>
      <c r="L2" s="31">
        <v>112</v>
      </c>
      <c r="M2" s="32">
        <v>14</v>
      </c>
    </row>
    <row r="3" spans="2:13" x14ac:dyDescent="0.3">
      <c r="B3" s="33" t="s">
        <v>104</v>
      </c>
      <c r="C3" s="34">
        <v>4</v>
      </c>
      <c r="D3" s="33" t="s">
        <v>104</v>
      </c>
      <c r="E3" s="34">
        <v>6</v>
      </c>
      <c r="F3" s="33" t="s">
        <v>104</v>
      </c>
      <c r="G3" s="34">
        <v>2</v>
      </c>
      <c r="H3" s="33" t="s">
        <v>251</v>
      </c>
      <c r="I3" s="34">
        <v>1</v>
      </c>
      <c r="J3" s="33" t="s">
        <v>104</v>
      </c>
      <c r="K3" s="34">
        <v>5</v>
      </c>
      <c r="L3" s="33" t="s">
        <v>104</v>
      </c>
      <c r="M3" s="34">
        <v>5</v>
      </c>
    </row>
    <row r="4" spans="2:13" x14ac:dyDescent="0.3">
      <c r="B4" s="33" t="s">
        <v>88</v>
      </c>
      <c r="C4" s="34">
        <v>1</v>
      </c>
      <c r="D4" s="33" t="s">
        <v>175</v>
      </c>
      <c r="E4" s="34">
        <v>1</v>
      </c>
      <c r="F4" s="33" t="s">
        <v>83</v>
      </c>
      <c r="G4" s="34">
        <v>4</v>
      </c>
      <c r="H4" s="33" t="s">
        <v>250</v>
      </c>
      <c r="I4" s="34">
        <v>1</v>
      </c>
      <c r="J4" s="33" t="s">
        <v>175</v>
      </c>
      <c r="K4" s="34">
        <v>1</v>
      </c>
      <c r="L4" s="33" t="s">
        <v>175</v>
      </c>
      <c r="M4" s="34">
        <v>1</v>
      </c>
    </row>
    <row r="5" spans="2:13" x14ac:dyDescent="0.3">
      <c r="B5" s="33" t="s">
        <v>100</v>
      </c>
      <c r="C5" s="34">
        <v>5</v>
      </c>
      <c r="D5" s="33" t="s">
        <v>122</v>
      </c>
      <c r="E5" s="34">
        <v>1</v>
      </c>
      <c r="F5" s="33" t="s">
        <v>122</v>
      </c>
      <c r="G5" s="34">
        <v>1</v>
      </c>
      <c r="H5" s="33" t="s">
        <v>104</v>
      </c>
      <c r="I5" s="34">
        <v>3</v>
      </c>
      <c r="J5" s="33" t="s">
        <v>83</v>
      </c>
      <c r="K5" s="34">
        <v>1</v>
      </c>
      <c r="L5" s="33" t="s">
        <v>83</v>
      </c>
      <c r="M5" s="34">
        <v>1</v>
      </c>
    </row>
    <row r="6" spans="2:13" x14ac:dyDescent="0.3">
      <c r="B6" s="24"/>
      <c r="C6" s="24"/>
      <c r="D6" s="33" t="s">
        <v>88</v>
      </c>
      <c r="E6" s="34">
        <v>1</v>
      </c>
      <c r="F6" s="33" t="s">
        <v>88</v>
      </c>
      <c r="G6" s="34">
        <v>3</v>
      </c>
      <c r="H6" s="33" t="s">
        <v>83</v>
      </c>
      <c r="I6" s="34">
        <v>1</v>
      </c>
      <c r="J6" s="33" t="s">
        <v>122</v>
      </c>
      <c r="K6" s="34">
        <v>1</v>
      </c>
      <c r="L6" s="33" t="s">
        <v>88</v>
      </c>
      <c r="M6" s="34">
        <v>3</v>
      </c>
    </row>
    <row r="7" spans="2:13" x14ac:dyDescent="0.3">
      <c r="B7" s="24"/>
      <c r="C7" s="24"/>
      <c r="D7" s="33" t="s">
        <v>100</v>
      </c>
      <c r="E7" s="34">
        <v>1</v>
      </c>
      <c r="F7" s="33" t="s">
        <v>100</v>
      </c>
      <c r="G7" s="34">
        <v>2</v>
      </c>
      <c r="H7" s="33" t="s">
        <v>122</v>
      </c>
      <c r="I7" s="34">
        <v>1</v>
      </c>
      <c r="J7" s="33" t="s">
        <v>88</v>
      </c>
      <c r="K7" s="34">
        <v>4</v>
      </c>
      <c r="L7" s="33" t="s">
        <v>100</v>
      </c>
      <c r="M7" s="34">
        <v>4</v>
      </c>
    </row>
    <row r="8" spans="2:13" x14ac:dyDescent="0.3">
      <c r="B8" s="24"/>
      <c r="C8" s="24"/>
      <c r="D8" s="24"/>
      <c r="E8" s="24"/>
      <c r="F8" s="24"/>
      <c r="G8" s="24"/>
      <c r="H8" s="33" t="s">
        <v>88</v>
      </c>
      <c r="I8" s="34">
        <v>2</v>
      </c>
      <c r="J8" s="33" t="s">
        <v>100</v>
      </c>
      <c r="K8" s="34">
        <v>3</v>
      </c>
      <c r="L8" s="24"/>
      <c r="M8" s="24"/>
    </row>
    <row r="9" spans="2:13" x14ac:dyDescent="0.3">
      <c r="B9" s="24"/>
      <c r="C9" s="24"/>
      <c r="D9" s="24"/>
      <c r="E9" s="24"/>
      <c r="F9" s="24"/>
      <c r="G9" s="24"/>
      <c r="H9" s="33" t="s">
        <v>100</v>
      </c>
      <c r="I9" s="34">
        <v>3</v>
      </c>
      <c r="J9" s="33" t="s">
        <v>170</v>
      </c>
      <c r="K9" s="34">
        <v>1</v>
      </c>
      <c r="L9" s="24"/>
      <c r="M9" s="24"/>
    </row>
    <row r="44" spans="3:4" x14ac:dyDescent="0.3">
      <c r="C44" s="35" t="s">
        <v>252</v>
      </c>
      <c r="D44" s="36">
        <v>74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107-112獲補助資料</vt:lpstr>
      <vt:lpstr>工作表2</vt:lpstr>
      <vt:lpstr>工作表1</vt:lpstr>
      <vt:lpstr>'107-112獲補助資料'!Print_Area</vt:lpstr>
      <vt:lpstr>'107-112獲補助資料'!Print_Titles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曹君琪</dc:creator>
  <cp:lastModifiedBy>曹君琪</cp:lastModifiedBy>
  <dcterms:created xsi:type="dcterms:W3CDTF">2024-04-03T02:43:56Z</dcterms:created>
  <dcterms:modified xsi:type="dcterms:W3CDTF">2024-04-03T02:44:06Z</dcterms:modified>
</cp:coreProperties>
</file>