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7C9C602-D9A9-4EED-9B3A-F73D14CE9AB4}" xr6:coauthVersionLast="36" xr6:coauthVersionMax="47" xr10:uidLastSave="{00000000-0000-0000-0000-000000000000}"/>
  <bookViews>
    <workbookView xWindow="0" yWindow="0" windowWidth="28800" windowHeight="10830" tabRatio="702" activeTab="8" xr2:uid="{00000000-000D-0000-FFFF-FFFF00000000}"/>
  </bookViews>
  <sheets>
    <sheet name="海外實習一覽表" sheetId="1" r:id="rId1"/>
    <sheet name="102經費一覽" sheetId="6" r:id="rId2"/>
    <sheet name="104經費一覽" sheetId="7" r:id="rId3"/>
    <sheet name="105經費一覽" sheetId="8" r:id="rId4"/>
    <sheet name="106經費一覽" sheetId="10" r:id="rId5"/>
    <sheet name="107經費一覽" sheetId="11" r:id="rId6"/>
    <sheet name="108經費一覽" sheetId="12" r:id="rId7"/>
    <sheet name="112經費一覽" sheetId="13" r:id="rId8"/>
    <sheet name="113經費一覽" sheetId="14" r:id="rId9"/>
  </sheets>
  <calcPr calcId="191029"/>
</workbook>
</file>

<file path=xl/calcChain.xml><?xml version="1.0" encoding="utf-8"?>
<calcChain xmlns="http://schemas.openxmlformats.org/spreadsheetml/2006/main">
  <c r="G11" i="14" l="1"/>
  <c r="E11" i="14"/>
  <c r="D11" i="14"/>
  <c r="C11" i="14"/>
  <c r="I75" i="1"/>
  <c r="H75" i="1"/>
  <c r="L75" i="1" l="1"/>
  <c r="J75" i="1"/>
  <c r="I65" i="1" l="1"/>
  <c r="H65" i="1"/>
  <c r="L65" i="1"/>
  <c r="J65" i="1"/>
  <c r="J9" i="13"/>
  <c r="H9" i="13"/>
  <c r="F9" i="13"/>
  <c r="D9" i="13"/>
  <c r="L57" i="1" l="1"/>
  <c r="J57" i="1"/>
  <c r="I57" i="1"/>
  <c r="H57" i="1"/>
  <c r="F13" i="12"/>
  <c r="D13" i="12"/>
  <c r="J13" i="12"/>
  <c r="H13" i="12"/>
  <c r="F12" i="11" l="1"/>
  <c r="H12" i="11"/>
  <c r="J12" i="11"/>
  <c r="D12" i="11"/>
  <c r="I45" i="1" l="1"/>
  <c r="H45" i="1"/>
  <c r="L45" i="1"/>
  <c r="J45" i="1"/>
  <c r="J5" i="10" l="1"/>
  <c r="H5" i="10"/>
  <c r="F5" i="10"/>
  <c r="D5" i="10"/>
  <c r="F12" i="8"/>
  <c r="F5" i="8"/>
  <c r="J15" i="8" l="1"/>
  <c r="H15" i="8"/>
  <c r="F15" i="8"/>
  <c r="D15" i="8"/>
  <c r="J12" i="8"/>
  <c r="H12" i="8"/>
  <c r="D12" i="8"/>
  <c r="J9" i="8"/>
  <c r="H9" i="8"/>
  <c r="F9" i="8"/>
  <c r="D9" i="8"/>
  <c r="J5" i="8"/>
  <c r="H5" i="8"/>
  <c r="D5" i="8"/>
  <c r="L32" i="1"/>
  <c r="L35" i="1" s="1"/>
  <c r="J32" i="1"/>
  <c r="J35" i="1" s="1"/>
  <c r="I32" i="1"/>
  <c r="H32" i="1"/>
  <c r="J20" i="7" l="1"/>
  <c r="H20" i="7"/>
  <c r="F20" i="7"/>
  <c r="D20" i="7"/>
  <c r="J15" i="7"/>
  <c r="H15" i="7"/>
  <c r="F15" i="7"/>
  <c r="D15" i="7"/>
  <c r="J10" i="7"/>
  <c r="H10" i="7"/>
  <c r="F10" i="7"/>
  <c r="D10" i="7"/>
  <c r="J6" i="7"/>
  <c r="H6" i="7"/>
  <c r="F6" i="7"/>
  <c r="D6" i="7"/>
  <c r="J19" i="6"/>
  <c r="H19" i="6"/>
  <c r="F19" i="6"/>
  <c r="D19" i="6"/>
  <c r="J14" i="6"/>
  <c r="H14" i="6"/>
  <c r="F14" i="6"/>
  <c r="D14" i="6"/>
  <c r="J10" i="6"/>
  <c r="H10" i="6"/>
  <c r="F10" i="6"/>
  <c r="D10" i="6"/>
  <c r="J6" i="6"/>
  <c r="H6" i="6"/>
  <c r="F6" i="6"/>
  <c r="D6" i="6"/>
  <c r="J25" i="1" l="1"/>
  <c r="L25" i="1"/>
  <c r="I25" i="1" l="1"/>
  <c r="L13" i="1"/>
  <c r="H13" i="1"/>
  <c r="I13" i="1"/>
  <c r="J13" i="1"/>
  <c r="H25" i="1" l="1"/>
</calcChain>
</file>

<file path=xl/sharedStrings.xml><?xml version="1.0" encoding="utf-8"?>
<sst xmlns="http://schemas.openxmlformats.org/spreadsheetml/2006/main" count="462" uniqueCount="252">
  <si>
    <t>國立體育大學海外實習一覽表</t>
    <phoneticPr fontId="1" type="noConversion"/>
  </si>
  <si>
    <t>實習日期</t>
    <phoneticPr fontId="1" type="noConversion"/>
  </si>
  <si>
    <t>實習地點</t>
    <phoneticPr fontId="1" type="noConversion"/>
  </si>
  <si>
    <t>帶隊教師</t>
    <phoneticPr fontId="1" type="noConversion"/>
  </si>
  <si>
    <t>實習學生人數</t>
    <phoneticPr fontId="1" type="noConversion"/>
  </si>
  <si>
    <t>5名</t>
    <phoneticPr fontId="1" type="noConversion"/>
  </si>
  <si>
    <t>蔡櫻蘭老師</t>
    <phoneticPr fontId="1" type="noConversion"/>
  </si>
  <si>
    <t>6名</t>
    <phoneticPr fontId="1" type="noConversion"/>
  </si>
  <si>
    <t>林世澤老師</t>
    <phoneticPr fontId="1" type="noConversion"/>
  </si>
  <si>
    <t>5名</t>
    <phoneticPr fontId="1" type="noConversion"/>
  </si>
  <si>
    <t>王凱立老師</t>
    <phoneticPr fontId="1" type="noConversion"/>
  </si>
  <si>
    <t>黃永寬老師</t>
    <phoneticPr fontId="1" type="noConversion"/>
  </si>
  <si>
    <t>7名</t>
    <phoneticPr fontId="1" type="noConversion"/>
  </si>
  <si>
    <t>102學年度</t>
    <phoneticPr fontId="1" type="noConversion"/>
  </si>
  <si>
    <t>黃美瑤老師</t>
    <phoneticPr fontId="1" type="noConversion"/>
  </si>
  <si>
    <t>湯惠婷老師</t>
    <phoneticPr fontId="1" type="noConversion"/>
  </si>
  <si>
    <t>王俊人老師</t>
    <phoneticPr fontId="1" type="noConversion"/>
  </si>
  <si>
    <t>黃啟煌老師
陳雅琳老師</t>
    <phoneticPr fontId="1" type="noConversion"/>
  </si>
  <si>
    <t>總計</t>
    <phoneticPr fontId="1" type="noConversion"/>
  </si>
  <si>
    <t>12名</t>
    <phoneticPr fontId="1" type="noConversion"/>
  </si>
  <si>
    <t>58名</t>
    <phoneticPr fontId="1" type="noConversion"/>
  </si>
  <si>
    <t>104學年度</t>
    <phoneticPr fontId="1" type="noConversion"/>
  </si>
  <si>
    <t>62名</t>
    <phoneticPr fontId="1" type="noConversion"/>
  </si>
  <si>
    <t>黃永寬老師</t>
    <phoneticPr fontId="1" type="noConversion"/>
  </si>
  <si>
    <t>6名</t>
    <phoneticPr fontId="1" type="noConversion"/>
  </si>
  <si>
    <t>黃啟彰老師</t>
    <phoneticPr fontId="1" type="noConversion"/>
  </si>
  <si>
    <t>5名</t>
    <phoneticPr fontId="1" type="noConversion"/>
  </si>
  <si>
    <t>湯文慈老師</t>
    <phoneticPr fontId="1" type="noConversion"/>
  </si>
  <si>
    <t>7名</t>
    <phoneticPr fontId="1" type="noConversion"/>
  </si>
  <si>
    <t>陳雅琳老師
林晉利老師</t>
    <phoneticPr fontId="1" type="noConversion"/>
  </si>
  <si>
    <t>10名</t>
    <phoneticPr fontId="1" type="noConversion"/>
  </si>
  <si>
    <t>王俊人老師</t>
    <phoneticPr fontId="1" type="noConversion"/>
  </si>
  <si>
    <t>王俊杰老師</t>
    <phoneticPr fontId="1" type="noConversion"/>
  </si>
  <si>
    <t>湯惠婷老師</t>
    <phoneticPr fontId="1" type="noConversion"/>
  </si>
  <si>
    <t>申請經費 (教補款)</t>
    <phoneticPr fontId="1" type="noConversion"/>
  </si>
  <si>
    <t>實領經費 (教補款)</t>
    <phoneticPr fontId="1" type="noConversion"/>
  </si>
  <si>
    <t>申請經費 (配合款)</t>
    <phoneticPr fontId="1" type="noConversion"/>
  </si>
  <si>
    <t>實領經費 (配合款)</t>
    <phoneticPr fontId="1" type="noConversion"/>
  </si>
  <si>
    <t>加拿大英屬哥倫比亞
Chilcotin Holidays</t>
    <phoneticPr fontId="1" type="noConversion"/>
  </si>
  <si>
    <t>日本茨城
國立筑波大學</t>
    <phoneticPr fontId="1" type="noConversion"/>
  </si>
  <si>
    <t>韓國首爾
韓國高爾夫協會</t>
    <phoneticPr fontId="1" type="noConversion"/>
  </si>
  <si>
    <t>蒙古烏蘭巴托
蒙古金牌體育學院</t>
    <phoneticPr fontId="1" type="noConversion"/>
  </si>
  <si>
    <t>中國四川
四川骨科醫院</t>
    <phoneticPr fontId="1" type="noConversion"/>
  </si>
  <si>
    <t>美國德州聖安東尼
美國菁英跆拳道館</t>
    <phoneticPr fontId="1" type="noConversion"/>
  </si>
  <si>
    <t>韓國首爾
韓國青少年運動俱樂部</t>
    <phoneticPr fontId="1" type="noConversion"/>
  </si>
  <si>
    <t>中國北京
依堤娜體育科技有限公司</t>
    <phoneticPr fontId="1" type="noConversion"/>
  </si>
  <si>
    <t>中國上海
天馬鄉村俱樂部</t>
    <phoneticPr fontId="1" type="noConversion"/>
  </si>
  <si>
    <t>中國廣州
偉倫擊劍俱樂部</t>
    <phoneticPr fontId="1" type="noConversion"/>
  </si>
  <si>
    <t>美國伊利諾州
伊利諾大學厄巴納-香檳分校</t>
    <phoneticPr fontId="1" type="noConversion"/>
  </si>
  <si>
    <t>丹麥奧爾堡
奧爾堡大學</t>
    <phoneticPr fontId="1" type="noConversion"/>
  </si>
  <si>
    <t>中國江蘇鹽城
寶福娃幼兒園</t>
    <phoneticPr fontId="1" type="noConversion"/>
  </si>
  <si>
    <t>印尼雅加達
商發院印尼雅加達實習計畫</t>
    <phoneticPr fontId="1" type="noConversion"/>
  </si>
  <si>
    <t>中國雲南
凱樂石大理領攀戶外運動學校</t>
    <phoneticPr fontId="1" type="noConversion"/>
  </si>
  <si>
    <t>中國河北
華蒙教育培訓中心</t>
    <phoneticPr fontId="1" type="noConversion"/>
  </si>
  <si>
    <t>中國廣州
美方德幼兒園</t>
    <phoneticPr fontId="1" type="noConversion"/>
  </si>
  <si>
    <t>國立體育大學各學院經費一覽表</t>
    <phoneticPr fontId="1" type="noConversion"/>
  </si>
  <si>
    <t>學院</t>
    <phoneticPr fontId="1" type="noConversion"/>
  </si>
  <si>
    <t>運動與健康科學學院</t>
    <phoneticPr fontId="1" type="noConversion"/>
  </si>
  <si>
    <t>體育學院</t>
    <phoneticPr fontId="1" type="noConversion"/>
  </si>
  <si>
    <t>管理學院</t>
    <phoneticPr fontId="1" type="noConversion"/>
  </si>
  <si>
    <t>吳冠璋老師</t>
    <phoneticPr fontId="1" type="noConversion"/>
  </si>
  <si>
    <t>湯惠婷老師</t>
    <phoneticPr fontId="1" type="noConversion"/>
  </si>
  <si>
    <t>王俊人老師</t>
  </si>
  <si>
    <t>王凱立老師</t>
  </si>
  <si>
    <t>湯惠婷老師</t>
    <phoneticPr fontId="1" type="noConversion"/>
  </si>
  <si>
    <t>林世澤老師</t>
    <phoneticPr fontId="1" type="noConversion"/>
  </si>
  <si>
    <t>黃永寬老師</t>
    <phoneticPr fontId="1" type="noConversion"/>
  </si>
  <si>
    <t>吳冠璋老師</t>
    <phoneticPr fontId="1" type="noConversion"/>
  </si>
  <si>
    <t>王俊人老師</t>
    <phoneticPr fontId="1" type="noConversion"/>
  </si>
  <si>
    <t>總額</t>
    <phoneticPr fontId="1" type="noConversion"/>
  </si>
  <si>
    <t>104學年度</t>
    <phoneticPr fontId="1" type="noConversion"/>
  </si>
  <si>
    <t>競技學院</t>
    <phoneticPr fontId="1" type="noConversion"/>
  </si>
  <si>
    <t>王俊杰老師</t>
  </si>
  <si>
    <t>湯文慈老師</t>
    <phoneticPr fontId="1" type="noConversion"/>
  </si>
  <si>
    <t>湯惠婷老師</t>
    <phoneticPr fontId="1" type="noConversion"/>
  </si>
  <si>
    <t>學院</t>
    <phoneticPr fontId="1" type="noConversion"/>
  </si>
  <si>
    <t>競技學院</t>
    <phoneticPr fontId="1" type="noConversion"/>
  </si>
  <si>
    <t>運動與健康科學學院</t>
    <phoneticPr fontId="1" type="noConversion"/>
  </si>
  <si>
    <t>體育學院</t>
  </si>
  <si>
    <t>體育學院</t>
    <phoneticPr fontId="1" type="noConversion"/>
  </si>
  <si>
    <t>管理學院</t>
    <phoneticPr fontId="1" type="noConversion"/>
  </si>
  <si>
    <t>105學年度</t>
    <phoneticPr fontId="1" type="noConversion"/>
  </si>
  <si>
    <t>競技學院</t>
    <phoneticPr fontId="1" type="noConversion"/>
  </si>
  <si>
    <t>體育學院</t>
    <phoneticPr fontId="1" type="noConversion"/>
  </si>
  <si>
    <t>8名</t>
    <phoneticPr fontId="1" type="noConversion"/>
  </si>
  <si>
    <t>陳雅琳老師</t>
    <phoneticPr fontId="1" type="noConversion"/>
  </si>
  <si>
    <t>7名</t>
    <phoneticPr fontId="1" type="noConversion"/>
  </si>
  <si>
    <t>陳麗華老師</t>
    <phoneticPr fontId="1" type="noConversion"/>
  </si>
  <si>
    <t>管理學院</t>
    <phoneticPr fontId="1" type="noConversion"/>
  </si>
  <si>
    <t>9名</t>
    <phoneticPr fontId="1" type="noConversion"/>
  </si>
  <si>
    <t>105學年度</t>
    <phoneticPr fontId="1" type="noConversion"/>
  </si>
  <si>
    <t>7名</t>
    <phoneticPr fontId="1" type="noConversion"/>
  </si>
  <si>
    <t>36名</t>
    <phoneticPr fontId="1" type="noConversion"/>
  </si>
  <si>
    <t>106學年度</t>
    <phoneticPr fontId="1" type="noConversion"/>
  </si>
  <si>
    <t>馬來西亞
商發院馬來西亞吉隆坡實習計畫</t>
    <phoneticPr fontId="1" type="noConversion"/>
  </si>
  <si>
    <t>新加坡
南洋理工大學合作實習計畫</t>
    <phoneticPr fontId="1" type="noConversion"/>
  </si>
  <si>
    <t>泰國曼谷
泰國體育部各單項協會</t>
    <phoneticPr fontId="1" type="noConversion"/>
  </si>
  <si>
    <t>周宇輝老師</t>
    <phoneticPr fontId="1" type="noConversion"/>
  </si>
  <si>
    <t>6名</t>
    <phoneticPr fontId="1" type="noConversion"/>
  </si>
  <si>
    <t>周宇輝老師</t>
    <phoneticPr fontId="1" type="noConversion"/>
  </si>
  <si>
    <t>106學年度</t>
    <phoneticPr fontId="1" type="noConversion"/>
  </si>
  <si>
    <t>107學年度</t>
    <phoneticPr fontId="1" type="noConversion"/>
  </si>
  <si>
    <t>蒙古烏蘭巴托
Avarga Institute</t>
    <phoneticPr fontId="1" type="noConversion"/>
  </si>
  <si>
    <t>日本大阪
大阪產業大學</t>
    <phoneticPr fontId="1" type="noConversion"/>
  </si>
  <si>
    <t>中國廣州
廣州華蒙星體育發展有限公司</t>
    <phoneticPr fontId="1" type="noConversion"/>
  </si>
  <si>
    <t>黃永寬老師</t>
    <phoneticPr fontId="1" type="noConversion"/>
  </si>
  <si>
    <t>柬埔寨金邊市
柬埔寨首都雙語幼兒園</t>
    <phoneticPr fontId="1" type="noConversion"/>
  </si>
  <si>
    <t>黃永寬老師</t>
    <phoneticPr fontId="1" type="noConversion"/>
  </si>
  <si>
    <t>中國武漢
極躍體育文化有限公司</t>
    <phoneticPr fontId="1" type="noConversion"/>
  </si>
  <si>
    <t>陳龍弘老師</t>
    <phoneticPr fontId="1" type="noConversion"/>
  </si>
  <si>
    <t>蒙古
Mogultai LCC</t>
    <phoneticPr fontId="1" type="noConversion"/>
  </si>
  <si>
    <t>王凱立老師
江亦瑄老師</t>
    <phoneticPr fontId="1" type="noConversion"/>
  </si>
  <si>
    <t>印尼
亞運會克拉術籌備委員會</t>
    <phoneticPr fontId="1" type="noConversion"/>
  </si>
  <si>
    <t>王凱立老師
戚海倫老師</t>
    <phoneticPr fontId="1" type="noConversion"/>
  </si>
  <si>
    <t>泰國曼谷
商業發展研究院實習計畫</t>
    <phoneticPr fontId="1" type="noConversion"/>
  </si>
  <si>
    <t>王凱立老師</t>
    <phoneticPr fontId="1" type="noConversion"/>
  </si>
  <si>
    <t>陳麗華老師
湯文慈老師
魏榆倩小姐</t>
    <phoneticPr fontId="1" type="noConversion"/>
  </si>
  <si>
    <t>黃啟煌老師
陳雅琳老師</t>
    <phoneticPr fontId="1" type="noConversion"/>
  </si>
  <si>
    <t>5名</t>
    <phoneticPr fontId="1" type="noConversion"/>
  </si>
  <si>
    <t>10名</t>
    <phoneticPr fontId="1" type="noConversion"/>
  </si>
  <si>
    <t>10名</t>
    <phoneticPr fontId="1" type="noConversion"/>
  </si>
  <si>
    <t>8名</t>
    <phoneticPr fontId="1" type="noConversion"/>
  </si>
  <si>
    <t>5名</t>
    <phoneticPr fontId="1" type="noConversion"/>
  </si>
  <si>
    <t>5名</t>
    <phoneticPr fontId="1" type="noConversion"/>
  </si>
  <si>
    <t>8名</t>
    <phoneticPr fontId="1" type="noConversion"/>
  </si>
  <si>
    <t>6名</t>
    <phoneticPr fontId="1" type="noConversion"/>
  </si>
  <si>
    <t>57名</t>
    <phoneticPr fontId="1" type="noConversion"/>
  </si>
  <si>
    <t>運動與健康科學學院</t>
  </si>
  <si>
    <t>運動與健康科學學院</t>
    <phoneticPr fontId="1" type="noConversion"/>
  </si>
  <si>
    <t>體育學院</t>
    <phoneticPr fontId="1" type="noConversion"/>
  </si>
  <si>
    <t>管理學院</t>
  </si>
  <si>
    <t>管理學院</t>
    <phoneticPr fontId="1" type="noConversion"/>
  </si>
  <si>
    <t>107學年度</t>
    <phoneticPr fontId="1" type="noConversion"/>
  </si>
  <si>
    <t>國立體育大學經費一覽表 (不分學院)</t>
    <phoneticPr fontId="1" type="noConversion"/>
  </si>
  <si>
    <t>國立體育大學經費一覽表</t>
    <phoneticPr fontId="1" type="noConversion"/>
  </si>
  <si>
    <t>108學年度</t>
    <phoneticPr fontId="1" type="noConversion"/>
  </si>
  <si>
    <t>帶隊教師</t>
    <phoneticPr fontId="1" type="noConversion"/>
  </si>
  <si>
    <t>實領經費 (教補款)</t>
    <phoneticPr fontId="1" type="noConversion"/>
  </si>
  <si>
    <t>實領經費 (配合款)</t>
    <phoneticPr fontId="1" type="noConversion"/>
  </si>
  <si>
    <t>吳嘉倫老師</t>
    <phoneticPr fontId="1" type="noConversion"/>
  </si>
  <si>
    <t>黃永寬老師</t>
    <phoneticPr fontId="1" type="noConversion"/>
  </si>
  <si>
    <t>管理學院</t>
    <phoneticPr fontId="1" type="noConversion"/>
  </si>
  <si>
    <t>李彩雲老師
鄭鴻衛老師</t>
    <phoneticPr fontId="1" type="noConversion"/>
  </si>
  <si>
    <t>江亦瑄老師
王凱立老師</t>
    <phoneticPr fontId="1" type="noConversion"/>
  </si>
  <si>
    <t>總額</t>
    <phoneticPr fontId="1" type="noConversion"/>
  </si>
  <si>
    <t>陳雅琳老師
張維綱老師</t>
    <phoneticPr fontId="1" type="noConversion"/>
  </si>
  <si>
    <t>黃啟煌老師
張曉昀老師</t>
    <phoneticPr fontId="1" type="noConversion"/>
  </si>
  <si>
    <t>實習日期</t>
    <phoneticPr fontId="1" type="noConversion"/>
  </si>
  <si>
    <t>學院</t>
    <phoneticPr fontId="1" type="noConversion"/>
  </si>
  <si>
    <t>實習地點</t>
    <phoneticPr fontId="1" type="noConversion"/>
  </si>
  <si>
    <t>帶隊教師</t>
    <phoneticPr fontId="1" type="noConversion"/>
  </si>
  <si>
    <t>實習學生人數</t>
    <phoneticPr fontId="1" type="noConversion"/>
  </si>
  <si>
    <t>申請經費 (教補款)</t>
    <phoneticPr fontId="1" type="noConversion"/>
  </si>
  <si>
    <t>實領經費 (教補款)</t>
    <phoneticPr fontId="1" type="noConversion"/>
  </si>
  <si>
    <t>申請經費 (配合款)</t>
    <phoneticPr fontId="1" type="noConversion"/>
  </si>
  <si>
    <t>實領經費 (配合款)</t>
    <phoneticPr fontId="1" type="noConversion"/>
  </si>
  <si>
    <t>競技學院</t>
    <phoneticPr fontId="1" type="noConversion"/>
  </si>
  <si>
    <t>中國上海
悅飛柔道俱樂部</t>
    <phoneticPr fontId="1" type="noConversion"/>
  </si>
  <si>
    <t>吳嘉倫教練</t>
    <phoneticPr fontId="1" type="noConversion"/>
  </si>
  <si>
    <t>5名</t>
    <phoneticPr fontId="1" type="noConversion"/>
  </si>
  <si>
    <t>中國廣東
廣東省二沙體育訓練中心</t>
    <phoneticPr fontId="1" type="noConversion"/>
  </si>
  <si>
    <t>新加坡
南洋理工大學合作實習計畫</t>
    <phoneticPr fontId="1" type="noConversion"/>
  </si>
  <si>
    <t>陳麗華老師</t>
    <phoneticPr fontId="1" type="noConversion"/>
  </si>
  <si>
    <t>8名</t>
    <phoneticPr fontId="1" type="noConversion"/>
  </si>
  <si>
    <t>中國江蘇
徐州幼兒師範高等專科學校</t>
    <phoneticPr fontId="1" type="noConversion"/>
  </si>
  <si>
    <t>黃永寬老師</t>
    <phoneticPr fontId="1" type="noConversion"/>
  </si>
  <si>
    <t>馬來西亞古來縣
馬來西亞小蘋果幼兒園</t>
    <phoneticPr fontId="1" type="noConversion"/>
  </si>
  <si>
    <t>蒙古烏蘭巴托
Mogultai LCC</t>
    <phoneticPr fontId="1" type="noConversion"/>
  </si>
  <si>
    <t>李彩雲老師
鄭鴻衛老師</t>
    <phoneticPr fontId="1" type="noConversion"/>
  </si>
  <si>
    <t>義大利拿坡里
Asian Archery Federation</t>
    <phoneticPr fontId="1" type="noConversion"/>
  </si>
  <si>
    <t>王凱立老師
江亦瑄老師</t>
    <phoneticPr fontId="1" type="noConversion"/>
  </si>
  <si>
    <t>9名</t>
    <phoneticPr fontId="1" type="noConversion"/>
  </si>
  <si>
    <t>菲律賓馬尼拉/馬來西亞吉隆坡
Orissa International Philippines
AdNOW SDN BHD</t>
    <phoneticPr fontId="1" type="noConversion"/>
  </si>
  <si>
    <t>王凱立老師</t>
    <phoneticPr fontId="1" type="noConversion"/>
  </si>
  <si>
    <t>10名</t>
    <phoneticPr fontId="1" type="noConversion"/>
  </si>
  <si>
    <t>總計</t>
    <phoneticPr fontId="1" type="noConversion"/>
  </si>
  <si>
    <t>61名</t>
    <phoneticPr fontId="1" type="noConversion"/>
  </si>
  <si>
    <t>黃啟煌老師
張曉昀老師</t>
    <phoneticPr fontId="1" type="noConversion"/>
  </si>
  <si>
    <t>112學年度</t>
    <phoneticPr fontId="1" type="noConversion"/>
  </si>
  <si>
    <t>中國瀋陽
瀋陽體育學院</t>
    <phoneticPr fontId="1" type="noConversion"/>
  </si>
  <si>
    <t>日本神戶
日本持子保育園</t>
    <phoneticPr fontId="1" type="noConversion"/>
  </si>
  <si>
    <t>韓國首爾
現代皮拉提斯</t>
    <phoneticPr fontId="1" type="noConversion"/>
  </si>
  <si>
    <t>5名(原10名)</t>
    <phoneticPr fontId="1" type="noConversion"/>
  </si>
  <si>
    <t>中國成都
重慶麥眾文化傳播有限公司</t>
    <phoneticPr fontId="1" type="noConversion"/>
  </si>
  <si>
    <t>江亦瑄老師</t>
    <phoneticPr fontId="1" type="noConversion"/>
  </si>
  <si>
    <t>38名</t>
    <phoneticPr fontId="1" type="noConversion"/>
  </si>
  <si>
    <t>113學年度</t>
    <phoneticPr fontId="1" type="noConversion"/>
  </si>
  <si>
    <t>運動與健康科學學院</t>
    <phoneticPr fontId="1" type="noConversion"/>
  </si>
  <si>
    <t>日本/福島
安達太良自然中心</t>
    <phoneticPr fontId="1" type="noConversion"/>
  </si>
  <si>
    <t xml:space="preserve">蒙古/烏蘭巴托、額爾登特市、達爾汗市、布爾幹省
Batu Sky LLC </t>
    <phoneticPr fontId="1" type="noConversion"/>
  </si>
  <si>
    <t>法國/巴黎
法國奧林匹克學院</t>
    <phoneticPr fontId="1" type="noConversion"/>
  </si>
  <si>
    <t>新加坡
南洋理工大學</t>
    <phoneticPr fontId="1" type="noConversion"/>
  </si>
  <si>
    <t>日本/ 千葉
Kashiwa Golden Hawks
(金鷹啦啦隊舞蹈工作室)</t>
    <phoneticPr fontId="1" type="noConversion"/>
  </si>
  <si>
    <t>中國/廣洲
廣州華蒙星體育發展有限公司</t>
    <phoneticPr fontId="1" type="noConversion"/>
  </si>
  <si>
    <t>汶萊 /斯里巴加萬港
汶萊中華中學 幼兒園 
（婆羅乃中華學）</t>
    <phoneticPr fontId="1" type="noConversion"/>
  </si>
  <si>
    <t>李彩雲老師</t>
    <phoneticPr fontId="1" type="noConversion"/>
  </si>
  <si>
    <t>黃美瑤老師
黃懷玉老師</t>
    <phoneticPr fontId="1" type="noConversion"/>
  </si>
  <si>
    <t>49名</t>
    <phoneticPr fontId="1" type="noConversion"/>
  </si>
  <si>
    <t>113/07/28-08/10</t>
    <phoneticPr fontId="1" type="noConversion"/>
  </si>
  <si>
    <t>113/07/16-08/16</t>
    <phoneticPr fontId="1" type="noConversion"/>
  </si>
  <si>
    <t>113/08/21-08/31</t>
    <phoneticPr fontId="1" type="noConversion"/>
  </si>
  <si>
    <t>113/07/16-07/27</t>
    <phoneticPr fontId="1" type="noConversion"/>
  </si>
  <si>
    <t>113/07/09-07/19</t>
    <phoneticPr fontId="1" type="noConversion"/>
  </si>
  <si>
    <t>113/07/21-07/30</t>
    <phoneticPr fontId="1" type="noConversion"/>
  </si>
  <si>
    <t>113/08/01-08/10</t>
    <phoneticPr fontId="1" type="noConversion"/>
  </si>
  <si>
    <t>103/07/24-08/20</t>
    <phoneticPr fontId="1" type="noConversion"/>
  </si>
  <si>
    <t>103/08/21-08/31</t>
    <phoneticPr fontId="1" type="noConversion"/>
  </si>
  <si>
    <t>103/07/07-07/17</t>
    <phoneticPr fontId="1" type="noConversion"/>
  </si>
  <si>
    <t>103/07/02-07/16</t>
    <phoneticPr fontId="1" type="noConversion"/>
  </si>
  <si>
    <t>103/07/30-08/19</t>
    <phoneticPr fontId="1" type="noConversion"/>
  </si>
  <si>
    <t>103/07/01-07/15</t>
    <phoneticPr fontId="1" type="noConversion"/>
  </si>
  <si>
    <t>103/07/07-08/01</t>
    <phoneticPr fontId="1" type="noConversion"/>
  </si>
  <si>
    <t>103/07/05-07/15</t>
    <phoneticPr fontId="1" type="noConversion"/>
  </si>
  <si>
    <t>103/07/27-08/31</t>
    <phoneticPr fontId="1" type="noConversion"/>
  </si>
  <si>
    <t>105/02/10-02/21</t>
    <phoneticPr fontId="1" type="noConversion"/>
  </si>
  <si>
    <t>105/08/15-09/06</t>
    <phoneticPr fontId="1" type="noConversion"/>
  </si>
  <si>
    <t>105/02/12-02/23</t>
    <phoneticPr fontId="1" type="noConversion"/>
  </si>
  <si>
    <t>105/07/18-08/06</t>
    <phoneticPr fontId="1" type="noConversion"/>
  </si>
  <si>
    <t>105/01/18-01/31</t>
    <phoneticPr fontId="1" type="noConversion"/>
  </si>
  <si>
    <t>105/07/05-07/16</t>
    <phoneticPr fontId="1" type="noConversion"/>
  </si>
  <si>
    <t>105/07/24-08/04</t>
    <phoneticPr fontId="1" type="noConversion"/>
  </si>
  <si>
    <t>105/07/05-07/26</t>
    <phoneticPr fontId="1" type="noConversion"/>
  </si>
  <si>
    <t>105/07/24-07/30</t>
    <phoneticPr fontId="1" type="noConversion"/>
  </si>
  <si>
    <t>105/08/05-08/14</t>
    <phoneticPr fontId="1" type="noConversion"/>
  </si>
  <si>
    <t>106/07/01-07/25</t>
    <phoneticPr fontId="1" type="noConversion"/>
  </si>
  <si>
    <t>106/07/31-08/19</t>
    <phoneticPr fontId="1" type="noConversion"/>
  </si>
  <si>
    <t>106/07/31-08/12</t>
    <phoneticPr fontId="1" type="noConversion"/>
  </si>
  <si>
    <t>106/07/11-08/03</t>
    <phoneticPr fontId="1" type="noConversion"/>
  </si>
  <si>
    <t>106/08/06-08/15</t>
    <phoneticPr fontId="1" type="noConversion"/>
  </si>
  <si>
    <t>106.12.03-12.17</t>
    <phoneticPr fontId="1" type="noConversion"/>
  </si>
  <si>
    <t>107/07/07-07/18</t>
    <phoneticPr fontId="1" type="noConversion"/>
  </si>
  <si>
    <t>107/08/17-08/27</t>
    <phoneticPr fontId="1" type="noConversion"/>
  </si>
  <si>
    <t>107/07/21-07/31</t>
    <phoneticPr fontId="1" type="noConversion"/>
  </si>
  <si>
    <t>107/08/05-08/15</t>
    <phoneticPr fontId="1" type="noConversion"/>
  </si>
  <si>
    <t>107/07/31-08/30</t>
    <phoneticPr fontId="1" type="noConversion"/>
  </si>
  <si>
    <t>107/07/21-08/04</t>
    <phoneticPr fontId="1" type="noConversion"/>
  </si>
  <si>
    <t>107/08/16-09/02</t>
    <phoneticPr fontId="1" type="noConversion"/>
  </si>
  <si>
    <t>107/08/25-09/03</t>
    <phoneticPr fontId="1" type="noConversion"/>
  </si>
  <si>
    <t>108.08.06-08.17</t>
    <phoneticPr fontId="1" type="noConversion"/>
  </si>
  <si>
    <t>108.07.01-08.01</t>
    <phoneticPr fontId="1" type="noConversion"/>
  </si>
  <si>
    <t>108/07/21-08/03</t>
    <phoneticPr fontId="1" type="noConversion"/>
  </si>
  <si>
    <t>108/07/8-07/27</t>
    <phoneticPr fontId="1" type="noConversion"/>
  </si>
  <si>
    <t>108/06/20-07/05</t>
    <phoneticPr fontId="1" type="noConversion"/>
  </si>
  <si>
    <t>108/08/02-08/11</t>
    <phoneticPr fontId="1" type="noConversion"/>
  </si>
  <si>
    <t>108/07/10-08/10</t>
    <phoneticPr fontId="1" type="noConversion"/>
  </si>
  <si>
    <t>108/07/02-07/15</t>
    <phoneticPr fontId="1" type="noConversion"/>
  </si>
  <si>
    <t>108/08/04-08/14</t>
    <phoneticPr fontId="1" type="noConversion"/>
  </si>
  <si>
    <t>112/08/12-08/28</t>
    <phoneticPr fontId="1" type="noConversion"/>
  </si>
  <si>
    <t>112/07/19-07/28</t>
    <phoneticPr fontId="1" type="noConversion"/>
  </si>
  <si>
    <t>112/08/25-09/04</t>
    <phoneticPr fontId="1" type="noConversion"/>
  </si>
  <si>
    <t>112/07/21-07/30</t>
    <phoneticPr fontId="1" type="noConversion"/>
  </si>
  <si>
    <t>112/07/26-08/09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</si>
</sst>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opLeftCell="A61" workbookViewId="0">
      <selection activeCell="I68" sqref="I68:I74"/>
    </sheetView>
  </sheetViews>
  <sheetFormatPr defaultRowHeight="16.5" x14ac:dyDescent="0.25"/>
  <cols>
    <col min="1" max="1" width="16.625" bestFit="1" customWidth="1"/>
    <col min="2" max="2" width="6.25" customWidth="1"/>
    <col min="3" max="3" width="13.625" customWidth="1"/>
    <col min="4" max="4" width="28.5" customWidth="1"/>
    <col min="5" max="5" width="11.625" bestFit="1" customWidth="1"/>
    <col min="8" max="9" width="18" bestFit="1" customWidth="1"/>
  </cols>
  <sheetData>
    <row r="1" spans="1:13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25">
      <c r="A2" s="35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x14ac:dyDescent="0.25">
      <c r="A3" s="14" t="s">
        <v>1</v>
      </c>
      <c r="B3" s="25" t="s">
        <v>75</v>
      </c>
      <c r="C3" s="26"/>
      <c r="D3" s="14" t="s">
        <v>2</v>
      </c>
      <c r="E3" s="14" t="s">
        <v>3</v>
      </c>
      <c r="F3" s="38" t="s">
        <v>4</v>
      </c>
      <c r="G3" s="39"/>
      <c r="H3" s="14" t="s">
        <v>34</v>
      </c>
      <c r="I3" s="11" t="s">
        <v>35</v>
      </c>
      <c r="J3" s="38" t="s">
        <v>36</v>
      </c>
      <c r="K3" s="39"/>
      <c r="L3" s="25" t="s">
        <v>37</v>
      </c>
      <c r="M3" s="26"/>
    </row>
    <row r="4" spans="1:13" ht="33" x14ac:dyDescent="0.25">
      <c r="A4" s="7" t="s">
        <v>205</v>
      </c>
      <c r="B4" s="29" t="s">
        <v>76</v>
      </c>
      <c r="C4" s="30"/>
      <c r="D4" s="17" t="s">
        <v>43</v>
      </c>
      <c r="E4" s="7" t="s">
        <v>61</v>
      </c>
      <c r="F4" s="21" t="s">
        <v>9</v>
      </c>
      <c r="G4" s="22"/>
      <c r="H4" s="8">
        <v>452500</v>
      </c>
      <c r="I4" s="8">
        <v>452500</v>
      </c>
      <c r="J4" s="40">
        <v>50000</v>
      </c>
      <c r="K4" s="26"/>
      <c r="L4" s="40">
        <v>50000</v>
      </c>
      <c r="M4" s="26"/>
    </row>
    <row r="5" spans="1:13" ht="33" x14ac:dyDescent="0.25">
      <c r="A5" s="11" t="s">
        <v>206</v>
      </c>
      <c r="B5" s="33"/>
      <c r="C5" s="34"/>
      <c r="D5" s="17" t="s">
        <v>40</v>
      </c>
      <c r="E5" s="7" t="s">
        <v>8</v>
      </c>
      <c r="F5" s="21" t="s">
        <v>9</v>
      </c>
      <c r="G5" s="22"/>
      <c r="H5" s="8">
        <v>147500</v>
      </c>
      <c r="I5" s="8">
        <v>147500</v>
      </c>
      <c r="J5" s="40">
        <v>20000</v>
      </c>
      <c r="K5" s="26"/>
      <c r="L5" s="40">
        <v>20000</v>
      </c>
      <c r="M5" s="26"/>
    </row>
    <row r="6" spans="1:13" ht="33" x14ac:dyDescent="0.25">
      <c r="A6" s="7" t="s">
        <v>207</v>
      </c>
      <c r="B6" s="29" t="s">
        <v>77</v>
      </c>
      <c r="C6" s="30"/>
      <c r="D6" s="17" t="s">
        <v>39</v>
      </c>
      <c r="E6" s="7" t="s">
        <v>6</v>
      </c>
      <c r="F6" s="21" t="s">
        <v>7</v>
      </c>
      <c r="G6" s="22"/>
      <c r="H6" s="8">
        <v>300000</v>
      </c>
      <c r="I6" s="8">
        <v>300000</v>
      </c>
      <c r="J6" s="40">
        <v>35000</v>
      </c>
      <c r="K6" s="26"/>
      <c r="L6" s="40">
        <v>35000</v>
      </c>
      <c r="M6" s="26"/>
    </row>
    <row r="7" spans="1:13" ht="33" x14ac:dyDescent="0.25">
      <c r="A7" s="7" t="s">
        <v>211</v>
      </c>
      <c r="B7" s="33"/>
      <c r="C7" s="34"/>
      <c r="D7" s="17" t="s">
        <v>42</v>
      </c>
      <c r="E7" s="17" t="s">
        <v>17</v>
      </c>
      <c r="F7" s="21" t="s">
        <v>19</v>
      </c>
      <c r="G7" s="22"/>
      <c r="H7" s="8">
        <v>300000</v>
      </c>
      <c r="I7" s="8">
        <v>300000</v>
      </c>
      <c r="J7" s="40">
        <v>35000</v>
      </c>
      <c r="K7" s="26"/>
      <c r="L7" s="40">
        <v>35000</v>
      </c>
      <c r="M7" s="26"/>
    </row>
    <row r="8" spans="1:13" ht="33" x14ac:dyDescent="0.25">
      <c r="A8" s="11" t="s">
        <v>208</v>
      </c>
      <c r="B8" s="29" t="s">
        <v>79</v>
      </c>
      <c r="C8" s="30"/>
      <c r="D8" s="13" t="s">
        <v>44</v>
      </c>
      <c r="E8" s="11" t="s">
        <v>14</v>
      </c>
      <c r="F8" s="25" t="s">
        <v>7</v>
      </c>
      <c r="G8" s="26"/>
      <c r="H8" s="15">
        <v>180000</v>
      </c>
      <c r="I8" s="15">
        <v>180000</v>
      </c>
      <c r="J8" s="40">
        <v>35000</v>
      </c>
      <c r="K8" s="49"/>
      <c r="L8" s="40">
        <v>35000</v>
      </c>
      <c r="M8" s="49"/>
    </row>
    <row r="9" spans="1:13" ht="33" x14ac:dyDescent="0.25">
      <c r="A9" s="7" t="s">
        <v>209</v>
      </c>
      <c r="B9" s="33"/>
      <c r="C9" s="34"/>
      <c r="D9" s="17" t="s">
        <v>45</v>
      </c>
      <c r="E9" s="7" t="s">
        <v>11</v>
      </c>
      <c r="F9" s="21" t="s">
        <v>12</v>
      </c>
      <c r="G9" s="22"/>
      <c r="H9" s="8">
        <v>420000</v>
      </c>
      <c r="I9" s="8">
        <v>420000</v>
      </c>
      <c r="J9" s="40">
        <v>35000</v>
      </c>
      <c r="K9" s="26"/>
      <c r="L9" s="40">
        <v>35000</v>
      </c>
      <c r="M9" s="26"/>
    </row>
    <row r="10" spans="1:13" ht="33" x14ac:dyDescent="0.25">
      <c r="A10" s="7" t="s">
        <v>210</v>
      </c>
      <c r="B10" s="29" t="s">
        <v>80</v>
      </c>
      <c r="C10" s="30"/>
      <c r="D10" s="17" t="s">
        <v>46</v>
      </c>
      <c r="E10" s="7" t="s">
        <v>16</v>
      </c>
      <c r="F10" s="21" t="s">
        <v>7</v>
      </c>
      <c r="G10" s="22"/>
      <c r="H10" s="8">
        <v>171426</v>
      </c>
      <c r="I10" s="8">
        <v>171426</v>
      </c>
      <c r="J10" s="40">
        <v>23000</v>
      </c>
      <c r="K10" s="26"/>
      <c r="L10" s="40">
        <v>23000</v>
      </c>
      <c r="M10" s="26"/>
    </row>
    <row r="11" spans="1:13" ht="33" x14ac:dyDescent="0.25">
      <c r="A11" s="7" t="s">
        <v>212</v>
      </c>
      <c r="B11" s="31"/>
      <c r="C11" s="32"/>
      <c r="D11" s="17" t="s">
        <v>41</v>
      </c>
      <c r="E11" s="7" t="s">
        <v>10</v>
      </c>
      <c r="F11" s="21" t="s">
        <v>7</v>
      </c>
      <c r="G11" s="22"/>
      <c r="H11" s="8">
        <v>199998</v>
      </c>
      <c r="I11" s="8">
        <v>199998</v>
      </c>
      <c r="J11" s="40">
        <v>23334</v>
      </c>
      <c r="K11" s="26"/>
      <c r="L11" s="40">
        <v>23334</v>
      </c>
      <c r="M11" s="26"/>
    </row>
    <row r="12" spans="1:13" ht="33" x14ac:dyDescent="0.25">
      <c r="A12" s="7" t="s">
        <v>213</v>
      </c>
      <c r="B12" s="33"/>
      <c r="C12" s="34"/>
      <c r="D12" s="17" t="s">
        <v>38</v>
      </c>
      <c r="E12" s="7" t="s">
        <v>60</v>
      </c>
      <c r="F12" s="21" t="s">
        <v>5</v>
      </c>
      <c r="G12" s="22"/>
      <c r="H12" s="8">
        <v>200000</v>
      </c>
      <c r="I12" s="8">
        <v>200000</v>
      </c>
      <c r="J12" s="40">
        <v>23333</v>
      </c>
      <c r="K12" s="26"/>
      <c r="L12" s="40">
        <v>23333</v>
      </c>
      <c r="M12" s="26"/>
    </row>
    <row r="13" spans="1:13" x14ac:dyDescent="0.25">
      <c r="A13" s="19" t="s">
        <v>18</v>
      </c>
      <c r="B13" s="20"/>
      <c r="C13" s="20"/>
      <c r="D13" s="20"/>
      <c r="E13" s="20"/>
      <c r="F13" s="21" t="s">
        <v>20</v>
      </c>
      <c r="G13" s="22"/>
      <c r="H13" s="16">
        <f>SUM(H3:H12)</f>
        <v>2371424</v>
      </c>
      <c r="I13" s="16">
        <f>SUM(I3:I12)</f>
        <v>2371424</v>
      </c>
      <c r="J13" s="45">
        <f>SUM(J3:K12)</f>
        <v>279667</v>
      </c>
      <c r="K13" s="46"/>
      <c r="L13" s="45">
        <f>SUM(L3:M12)</f>
        <v>279667</v>
      </c>
      <c r="M13" s="46"/>
    </row>
    <row r="14" spans="1:13" x14ac:dyDescent="0.25">
      <c r="A14" s="35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1:13" ht="33" x14ac:dyDescent="0.25">
      <c r="A15" s="7" t="s">
        <v>214</v>
      </c>
      <c r="B15" s="29" t="s">
        <v>76</v>
      </c>
      <c r="C15" s="30"/>
      <c r="D15" s="17" t="s">
        <v>49</v>
      </c>
      <c r="E15" s="7" t="s">
        <v>27</v>
      </c>
      <c r="F15" s="21" t="s">
        <v>28</v>
      </c>
      <c r="G15" s="22"/>
      <c r="H15" s="8">
        <v>199500</v>
      </c>
      <c r="I15" s="8">
        <v>199500</v>
      </c>
      <c r="J15" s="40">
        <v>26500</v>
      </c>
      <c r="K15" s="26"/>
      <c r="L15" s="40">
        <v>26500</v>
      </c>
      <c r="M15" s="26"/>
    </row>
    <row r="16" spans="1:13" ht="33" x14ac:dyDescent="0.25">
      <c r="A16" s="7" t="s">
        <v>215</v>
      </c>
      <c r="B16" s="33"/>
      <c r="C16" s="34"/>
      <c r="D16" s="17" t="s">
        <v>43</v>
      </c>
      <c r="E16" s="7" t="s">
        <v>33</v>
      </c>
      <c r="F16" s="21" t="s">
        <v>26</v>
      </c>
      <c r="G16" s="22"/>
      <c r="H16" s="8">
        <v>400500</v>
      </c>
      <c r="I16" s="8">
        <v>400500</v>
      </c>
      <c r="J16" s="40">
        <v>53500</v>
      </c>
      <c r="K16" s="26"/>
      <c r="L16" s="40">
        <v>45910</v>
      </c>
      <c r="M16" s="26"/>
    </row>
    <row r="17" spans="1:13" ht="33" x14ac:dyDescent="0.25">
      <c r="A17" s="7" t="s">
        <v>216</v>
      </c>
      <c r="B17" s="29" t="s">
        <v>77</v>
      </c>
      <c r="C17" s="30"/>
      <c r="D17" s="17" t="s">
        <v>48</v>
      </c>
      <c r="E17" s="7" t="s">
        <v>25</v>
      </c>
      <c r="F17" s="21" t="s">
        <v>26</v>
      </c>
      <c r="G17" s="22"/>
      <c r="H17" s="8">
        <v>300000</v>
      </c>
      <c r="I17" s="8">
        <v>300000</v>
      </c>
      <c r="J17" s="40">
        <v>40000</v>
      </c>
      <c r="K17" s="26"/>
      <c r="L17" s="40">
        <v>16475</v>
      </c>
      <c r="M17" s="26"/>
    </row>
    <row r="18" spans="1:13" ht="33" x14ac:dyDescent="0.25">
      <c r="A18" s="7" t="s">
        <v>217</v>
      </c>
      <c r="B18" s="33"/>
      <c r="C18" s="34"/>
      <c r="D18" s="17" t="s">
        <v>42</v>
      </c>
      <c r="E18" s="17" t="s">
        <v>29</v>
      </c>
      <c r="F18" s="21" t="s">
        <v>30</v>
      </c>
      <c r="G18" s="22"/>
      <c r="H18" s="8">
        <v>300000</v>
      </c>
      <c r="I18" s="8">
        <v>300000</v>
      </c>
      <c r="J18" s="40">
        <v>40000</v>
      </c>
      <c r="K18" s="26"/>
      <c r="L18" s="40">
        <v>40000</v>
      </c>
      <c r="M18" s="26"/>
    </row>
    <row r="19" spans="1:13" ht="33" x14ac:dyDescent="0.25">
      <c r="A19" s="11" t="s">
        <v>218</v>
      </c>
      <c r="B19" s="29" t="s">
        <v>78</v>
      </c>
      <c r="C19" s="30"/>
      <c r="D19" s="13" t="s">
        <v>54</v>
      </c>
      <c r="E19" s="11" t="s">
        <v>23</v>
      </c>
      <c r="F19" s="25" t="s">
        <v>24</v>
      </c>
      <c r="G19" s="26"/>
      <c r="H19" s="15">
        <v>240000</v>
      </c>
      <c r="I19" s="15">
        <v>240000</v>
      </c>
      <c r="J19" s="40">
        <v>35000</v>
      </c>
      <c r="K19" s="49"/>
      <c r="L19" s="40">
        <v>35000</v>
      </c>
      <c r="M19" s="49"/>
    </row>
    <row r="20" spans="1:13" ht="33" x14ac:dyDescent="0.25">
      <c r="A20" s="7" t="s">
        <v>219</v>
      </c>
      <c r="B20" s="31"/>
      <c r="C20" s="32"/>
      <c r="D20" s="17" t="s">
        <v>53</v>
      </c>
      <c r="E20" s="7" t="s">
        <v>23</v>
      </c>
      <c r="F20" s="21" t="s">
        <v>24</v>
      </c>
      <c r="G20" s="22"/>
      <c r="H20" s="8">
        <v>180000</v>
      </c>
      <c r="I20" s="8">
        <v>180000</v>
      </c>
      <c r="J20" s="40">
        <v>45000</v>
      </c>
      <c r="K20" s="26"/>
      <c r="L20" s="40">
        <v>45000</v>
      </c>
      <c r="M20" s="26"/>
    </row>
    <row r="21" spans="1:13" ht="33" x14ac:dyDescent="0.25">
      <c r="A21" s="7" t="s">
        <v>220</v>
      </c>
      <c r="B21" s="33"/>
      <c r="C21" s="34"/>
      <c r="D21" s="17" t="s">
        <v>50</v>
      </c>
      <c r="E21" s="7" t="s">
        <v>23</v>
      </c>
      <c r="F21" s="21" t="s">
        <v>26</v>
      </c>
      <c r="G21" s="22"/>
      <c r="H21" s="8">
        <v>180000</v>
      </c>
      <c r="I21" s="8">
        <v>176816</v>
      </c>
      <c r="J21" s="25">
        <v>0</v>
      </c>
      <c r="K21" s="26"/>
      <c r="L21" s="25">
        <v>0</v>
      </c>
      <c r="M21" s="26"/>
    </row>
    <row r="22" spans="1:13" ht="33" x14ac:dyDescent="0.25">
      <c r="A22" s="7" t="s">
        <v>221</v>
      </c>
      <c r="B22" s="29" t="s">
        <v>80</v>
      </c>
      <c r="C22" s="30"/>
      <c r="D22" s="17" t="s">
        <v>52</v>
      </c>
      <c r="E22" s="7" t="s">
        <v>32</v>
      </c>
      <c r="F22" s="21" t="s">
        <v>24</v>
      </c>
      <c r="G22" s="22"/>
      <c r="H22" s="8">
        <v>216000</v>
      </c>
      <c r="I22" s="8">
        <v>216000</v>
      </c>
      <c r="J22" s="40">
        <v>27500</v>
      </c>
      <c r="K22" s="26"/>
      <c r="L22" s="40">
        <v>26242</v>
      </c>
      <c r="M22" s="26"/>
    </row>
    <row r="23" spans="1:13" ht="33" x14ac:dyDescent="0.25">
      <c r="A23" s="7" t="s">
        <v>222</v>
      </c>
      <c r="B23" s="31"/>
      <c r="C23" s="32"/>
      <c r="D23" s="17" t="s">
        <v>51</v>
      </c>
      <c r="E23" s="7" t="s">
        <v>10</v>
      </c>
      <c r="F23" s="21" t="s">
        <v>28</v>
      </c>
      <c r="G23" s="22"/>
      <c r="H23" s="8">
        <v>218995</v>
      </c>
      <c r="I23" s="8">
        <v>218995</v>
      </c>
      <c r="J23" s="40">
        <v>28000</v>
      </c>
      <c r="K23" s="26"/>
      <c r="L23" s="40">
        <v>28000</v>
      </c>
      <c r="M23" s="26"/>
    </row>
    <row r="24" spans="1:13" ht="33" x14ac:dyDescent="0.25">
      <c r="A24" s="7" t="s">
        <v>223</v>
      </c>
      <c r="B24" s="33"/>
      <c r="C24" s="34"/>
      <c r="D24" s="17" t="s">
        <v>47</v>
      </c>
      <c r="E24" s="7" t="s">
        <v>31</v>
      </c>
      <c r="F24" s="21" t="s">
        <v>26</v>
      </c>
      <c r="G24" s="22"/>
      <c r="H24" s="8">
        <v>165000</v>
      </c>
      <c r="I24" s="8">
        <v>165000</v>
      </c>
      <c r="J24" s="40">
        <v>24500</v>
      </c>
      <c r="K24" s="26"/>
      <c r="L24" s="40">
        <v>24500</v>
      </c>
      <c r="M24" s="26"/>
    </row>
    <row r="25" spans="1:13" x14ac:dyDescent="0.25">
      <c r="A25" s="19" t="s">
        <v>18</v>
      </c>
      <c r="B25" s="20"/>
      <c r="C25" s="20"/>
      <c r="D25" s="20"/>
      <c r="E25" s="20"/>
      <c r="F25" s="21" t="s">
        <v>22</v>
      </c>
      <c r="G25" s="22"/>
      <c r="H25" s="8">
        <f>SUM(H19:H24)</f>
        <v>1199995</v>
      </c>
      <c r="I25" s="8">
        <f>SUM(I19:I24)</f>
        <v>1196811</v>
      </c>
      <c r="J25" s="23">
        <f>SUM(J19:K24)</f>
        <v>160000</v>
      </c>
      <c r="K25" s="22"/>
      <c r="L25" s="23">
        <f>SUM(L19:M24)</f>
        <v>158742</v>
      </c>
      <c r="M25" s="22"/>
    </row>
    <row r="26" spans="1:13" x14ac:dyDescent="0.25">
      <c r="A26" s="35" t="s">
        <v>81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1:13" ht="33" x14ac:dyDescent="0.25">
      <c r="A27" s="9" t="s">
        <v>224</v>
      </c>
      <c r="B27" s="24" t="s">
        <v>82</v>
      </c>
      <c r="C27" s="24"/>
      <c r="D27" s="12" t="s">
        <v>43</v>
      </c>
      <c r="E27" s="9" t="s">
        <v>15</v>
      </c>
      <c r="F27" s="24" t="s">
        <v>5</v>
      </c>
      <c r="G27" s="24"/>
      <c r="H27" s="10">
        <v>477500</v>
      </c>
      <c r="I27" s="10">
        <v>477500</v>
      </c>
      <c r="J27" s="28">
        <v>0</v>
      </c>
      <c r="K27" s="24"/>
      <c r="L27" s="28">
        <v>0</v>
      </c>
      <c r="M27" s="24"/>
    </row>
    <row r="28" spans="1:13" ht="33" x14ac:dyDescent="0.25">
      <c r="A28" s="9" t="s">
        <v>225</v>
      </c>
      <c r="B28" s="24" t="s">
        <v>57</v>
      </c>
      <c r="C28" s="24"/>
      <c r="D28" s="12" t="s">
        <v>42</v>
      </c>
      <c r="E28" s="12" t="s">
        <v>85</v>
      </c>
      <c r="F28" s="24" t="s">
        <v>91</v>
      </c>
      <c r="G28" s="24"/>
      <c r="H28" s="28">
        <v>477500</v>
      </c>
      <c r="I28" s="15">
        <v>210000</v>
      </c>
      <c r="J28" s="28">
        <v>0</v>
      </c>
      <c r="K28" s="24"/>
      <c r="L28" s="28">
        <v>0</v>
      </c>
      <c r="M28" s="24"/>
    </row>
    <row r="29" spans="1:13" ht="33" x14ac:dyDescent="0.25">
      <c r="A29" s="9" t="s">
        <v>226</v>
      </c>
      <c r="B29" s="24"/>
      <c r="C29" s="24"/>
      <c r="D29" s="12" t="s">
        <v>95</v>
      </c>
      <c r="E29" s="12" t="s">
        <v>87</v>
      </c>
      <c r="F29" s="24" t="s">
        <v>86</v>
      </c>
      <c r="G29" s="24"/>
      <c r="H29" s="24"/>
      <c r="I29" s="15">
        <v>267498</v>
      </c>
      <c r="J29" s="28">
        <v>0</v>
      </c>
      <c r="K29" s="24"/>
      <c r="L29" s="28">
        <v>0</v>
      </c>
      <c r="M29" s="24"/>
    </row>
    <row r="30" spans="1:13" ht="33" x14ac:dyDescent="0.25">
      <c r="A30" s="9" t="s">
        <v>227</v>
      </c>
      <c r="B30" s="24" t="s">
        <v>83</v>
      </c>
      <c r="C30" s="24"/>
      <c r="D30" s="12" t="s">
        <v>50</v>
      </c>
      <c r="E30" s="9" t="s">
        <v>11</v>
      </c>
      <c r="F30" s="24" t="s">
        <v>84</v>
      </c>
      <c r="G30" s="24"/>
      <c r="H30" s="10">
        <v>477500</v>
      </c>
      <c r="I30" s="10">
        <v>477500</v>
      </c>
      <c r="J30" s="28">
        <v>0</v>
      </c>
      <c r="K30" s="24"/>
      <c r="L30" s="28">
        <v>0</v>
      </c>
      <c r="M30" s="24"/>
    </row>
    <row r="31" spans="1:13" ht="49.5" x14ac:dyDescent="0.25">
      <c r="A31" s="9" t="s">
        <v>228</v>
      </c>
      <c r="B31" s="24" t="s">
        <v>88</v>
      </c>
      <c r="C31" s="24"/>
      <c r="D31" s="12" t="s">
        <v>94</v>
      </c>
      <c r="E31" s="9" t="s">
        <v>10</v>
      </c>
      <c r="F31" s="24" t="s">
        <v>89</v>
      </c>
      <c r="G31" s="24"/>
      <c r="H31" s="10">
        <v>477500</v>
      </c>
      <c r="I31" s="10">
        <v>476960</v>
      </c>
      <c r="J31" s="28">
        <v>0</v>
      </c>
      <c r="K31" s="24"/>
      <c r="L31" s="28">
        <v>0</v>
      </c>
      <c r="M31" s="24"/>
    </row>
    <row r="32" spans="1:13" x14ac:dyDescent="0.25">
      <c r="A32" s="19" t="s">
        <v>18</v>
      </c>
      <c r="B32" s="20"/>
      <c r="C32" s="20"/>
      <c r="D32" s="20"/>
      <c r="E32" s="20"/>
      <c r="F32" s="21" t="s">
        <v>92</v>
      </c>
      <c r="G32" s="22"/>
      <c r="H32" s="8">
        <f>SUM(H26:H31)</f>
        <v>1910000</v>
      </c>
      <c r="I32" s="8">
        <f>SUM(I26:I31)</f>
        <v>1909458</v>
      </c>
      <c r="J32" s="23">
        <f>SUM(J26:K31)</f>
        <v>0</v>
      </c>
      <c r="K32" s="22"/>
      <c r="L32" s="23">
        <f>SUM(L26:M31)</f>
        <v>0</v>
      </c>
      <c r="M32" s="22"/>
    </row>
    <row r="33" spans="1:13" x14ac:dyDescent="0.25">
      <c r="A33" s="35" t="s">
        <v>93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7"/>
    </row>
    <row r="34" spans="1:13" ht="33" x14ac:dyDescent="0.25">
      <c r="A34" s="9" t="s">
        <v>229</v>
      </c>
      <c r="B34" s="24" t="s">
        <v>59</v>
      </c>
      <c r="C34" s="24"/>
      <c r="D34" s="12" t="s">
        <v>96</v>
      </c>
      <c r="E34" s="9" t="s">
        <v>97</v>
      </c>
      <c r="F34" s="24" t="s">
        <v>98</v>
      </c>
      <c r="G34" s="24"/>
      <c r="H34" s="10">
        <v>299040</v>
      </c>
      <c r="I34" s="10">
        <v>299040</v>
      </c>
      <c r="J34" s="28">
        <v>0</v>
      </c>
      <c r="K34" s="24"/>
      <c r="L34" s="28">
        <v>0</v>
      </c>
      <c r="M34" s="24"/>
    </row>
    <row r="35" spans="1:13" x14ac:dyDescent="0.25">
      <c r="A35" s="19" t="s">
        <v>18</v>
      </c>
      <c r="B35" s="20"/>
      <c r="C35" s="20"/>
      <c r="D35" s="20"/>
      <c r="E35" s="20"/>
      <c r="F35" s="21" t="s">
        <v>98</v>
      </c>
      <c r="G35" s="22"/>
      <c r="H35" s="10">
        <v>299040</v>
      </c>
      <c r="I35" s="10">
        <v>299040</v>
      </c>
      <c r="J35" s="23">
        <f>SUM(J29:K34)</f>
        <v>0</v>
      </c>
      <c r="K35" s="22"/>
      <c r="L35" s="23">
        <f>SUM(L29:M34)</f>
        <v>0</v>
      </c>
      <c r="M35" s="22"/>
    </row>
    <row r="36" spans="1:13" x14ac:dyDescent="0.25">
      <c r="A36" s="35" t="s">
        <v>101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</row>
    <row r="37" spans="1:13" ht="33" x14ac:dyDescent="0.25">
      <c r="A37" s="9" t="s">
        <v>230</v>
      </c>
      <c r="B37" s="24" t="s">
        <v>128</v>
      </c>
      <c r="C37" s="24"/>
      <c r="D37" s="12" t="s">
        <v>102</v>
      </c>
      <c r="E37" s="12" t="s">
        <v>117</v>
      </c>
      <c r="F37" s="24" t="s">
        <v>118</v>
      </c>
      <c r="G37" s="24"/>
      <c r="H37" s="10">
        <v>320000</v>
      </c>
      <c r="I37" s="10">
        <v>320000</v>
      </c>
      <c r="J37" s="28">
        <v>0</v>
      </c>
      <c r="K37" s="24"/>
      <c r="L37" s="28">
        <v>0</v>
      </c>
      <c r="M37" s="24"/>
    </row>
    <row r="38" spans="1:13" ht="49.5" x14ac:dyDescent="0.25">
      <c r="A38" s="9" t="s">
        <v>231</v>
      </c>
      <c r="B38" s="24"/>
      <c r="C38" s="24"/>
      <c r="D38" s="12" t="s">
        <v>103</v>
      </c>
      <c r="E38" s="12" t="s">
        <v>116</v>
      </c>
      <c r="F38" s="24" t="s">
        <v>124</v>
      </c>
      <c r="G38" s="24"/>
      <c r="H38" s="10">
        <v>600000</v>
      </c>
      <c r="I38" s="10">
        <v>600000</v>
      </c>
      <c r="J38" s="28">
        <v>0</v>
      </c>
      <c r="K38" s="24"/>
      <c r="L38" s="28">
        <v>0</v>
      </c>
      <c r="M38" s="24"/>
    </row>
    <row r="39" spans="1:13" ht="33" x14ac:dyDescent="0.25">
      <c r="A39" s="9" t="s">
        <v>232</v>
      </c>
      <c r="B39" s="24" t="s">
        <v>129</v>
      </c>
      <c r="C39" s="24"/>
      <c r="D39" s="12" t="s">
        <v>104</v>
      </c>
      <c r="E39" s="9" t="s">
        <v>105</v>
      </c>
      <c r="F39" s="24" t="s">
        <v>123</v>
      </c>
      <c r="G39" s="24"/>
      <c r="H39" s="10">
        <v>230000</v>
      </c>
      <c r="I39" s="10">
        <v>230000</v>
      </c>
      <c r="J39" s="28">
        <v>0</v>
      </c>
      <c r="K39" s="24"/>
      <c r="L39" s="28">
        <v>0</v>
      </c>
      <c r="M39" s="24"/>
    </row>
    <row r="40" spans="1:13" ht="33" x14ac:dyDescent="0.25">
      <c r="A40" s="9" t="s">
        <v>233</v>
      </c>
      <c r="B40" s="24"/>
      <c r="C40" s="24"/>
      <c r="D40" s="12" t="s">
        <v>106</v>
      </c>
      <c r="E40" s="9" t="s">
        <v>107</v>
      </c>
      <c r="F40" s="24" t="s">
        <v>122</v>
      </c>
      <c r="G40" s="24"/>
      <c r="H40" s="10">
        <v>230000</v>
      </c>
      <c r="I40" s="10">
        <v>230000</v>
      </c>
      <c r="J40" s="28">
        <v>0</v>
      </c>
      <c r="K40" s="24"/>
      <c r="L40" s="28">
        <v>0</v>
      </c>
      <c r="M40" s="24"/>
    </row>
    <row r="41" spans="1:13" ht="33" x14ac:dyDescent="0.25">
      <c r="A41" s="9" t="s">
        <v>234</v>
      </c>
      <c r="B41" s="24" t="s">
        <v>131</v>
      </c>
      <c r="C41" s="24"/>
      <c r="D41" s="12" t="s">
        <v>108</v>
      </c>
      <c r="E41" s="9" t="s">
        <v>109</v>
      </c>
      <c r="F41" s="24" t="s">
        <v>125</v>
      </c>
      <c r="G41" s="24"/>
      <c r="H41" s="10">
        <v>229998</v>
      </c>
      <c r="I41" s="10">
        <v>196665</v>
      </c>
      <c r="J41" s="28">
        <v>0</v>
      </c>
      <c r="K41" s="24"/>
      <c r="L41" s="28">
        <v>0</v>
      </c>
      <c r="M41" s="24"/>
    </row>
    <row r="42" spans="1:13" ht="33" x14ac:dyDescent="0.25">
      <c r="A42" s="9" t="s">
        <v>235</v>
      </c>
      <c r="B42" s="24"/>
      <c r="C42" s="24"/>
      <c r="D42" s="12" t="s">
        <v>110</v>
      </c>
      <c r="E42" s="12" t="s">
        <v>111</v>
      </c>
      <c r="F42" s="24" t="s">
        <v>121</v>
      </c>
      <c r="G42" s="24"/>
      <c r="H42" s="10">
        <v>427000</v>
      </c>
      <c r="I42" s="10">
        <v>427000</v>
      </c>
      <c r="J42" s="28">
        <v>0</v>
      </c>
      <c r="K42" s="24"/>
      <c r="L42" s="28">
        <v>0</v>
      </c>
      <c r="M42" s="24"/>
    </row>
    <row r="43" spans="1:13" ht="33" x14ac:dyDescent="0.25">
      <c r="A43" s="9" t="s">
        <v>236</v>
      </c>
      <c r="B43" s="24"/>
      <c r="C43" s="24"/>
      <c r="D43" s="12" t="s">
        <v>112</v>
      </c>
      <c r="E43" s="12" t="s">
        <v>113</v>
      </c>
      <c r="F43" s="24" t="s">
        <v>120</v>
      </c>
      <c r="G43" s="24"/>
      <c r="H43" s="10">
        <v>476000</v>
      </c>
      <c r="I43" s="10">
        <v>476000</v>
      </c>
      <c r="J43" s="28">
        <v>0</v>
      </c>
      <c r="K43" s="24"/>
      <c r="L43" s="28">
        <v>0</v>
      </c>
      <c r="M43" s="24"/>
    </row>
    <row r="44" spans="1:13" ht="33" x14ac:dyDescent="0.25">
      <c r="A44" s="9" t="s">
        <v>237</v>
      </c>
      <c r="B44" s="24"/>
      <c r="C44" s="24"/>
      <c r="D44" s="12" t="s">
        <v>114</v>
      </c>
      <c r="E44" s="9" t="s">
        <v>115</v>
      </c>
      <c r="F44" s="24" t="s">
        <v>119</v>
      </c>
      <c r="G44" s="24"/>
      <c r="H44" s="10">
        <v>287000</v>
      </c>
      <c r="I44" s="10">
        <v>287000</v>
      </c>
      <c r="J44" s="28">
        <v>0</v>
      </c>
      <c r="K44" s="24"/>
      <c r="L44" s="28">
        <v>0</v>
      </c>
      <c r="M44" s="24"/>
    </row>
    <row r="45" spans="1:13" x14ac:dyDescent="0.25">
      <c r="A45" s="19" t="s">
        <v>18</v>
      </c>
      <c r="B45" s="20"/>
      <c r="C45" s="20"/>
      <c r="D45" s="20"/>
      <c r="E45" s="20"/>
      <c r="F45" s="21" t="s">
        <v>126</v>
      </c>
      <c r="G45" s="22"/>
      <c r="H45" s="8">
        <f>SUM(H37:H44)</f>
        <v>2799998</v>
      </c>
      <c r="I45" s="8">
        <f>SUM(I37:I44)</f>
        <v>2766665</v>
      </c>
      <c r="J45" s="23">
        <f>SUM(J39:K44)</f>
        <v>0</v>
      </c>
      <c r="K45" s="22"/>
      <c r="L45" s="23">
        <f>SUM(L39:M44)</f>
        <v>0</v>
      </c>
      <c r="M45" s="22"/>
    </row>
    <row r="46" spans="1:13" x14ac:dyDescent="0.25">
      <c r="A46" s="35" t="s">
        <v>135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/>
    </row>
    <row r="47" spans="1:13" x14ac:dyDescent="0.25">
      <c r="A47" s="14" t="s">
        <v>147</v>
      </c>
      <c r="B47" s="25" t="s">
        <v>148</v>
      </c>
      <c r="C47" s="26"/>
      <c r="D47" s="14" t="s">
        <v>149</v>
      </c>
      <c r="E47" s="14" t="s">
        <v>150</v>
      </c>
      <c r="F47" s="38" t="s">
        <v>151</v>
      </c>
      <c r="G47" s="39"/>
      <c r="H47" s="14" t="s">
        <v>152</v>
      </c>
      <c r="I47" s="11" t="s">
        <v>153</v>
      </c>
      <c r="J47" s="38" t="s">
        <v>154</v>
      </c>
      <c r="K47" s="39"/>
      <c r="L47" s="25" t="s">
        <v>155</v>
      </c>
      <c r="M47" s="26"/>
    </row>
    <row r="48" spans="1:13" ht="33" x14ac:dyDescent="0.25">
      <c r="A48" s="9" t="s">
        <v>238</v>
      </c>
      <c r="B48" s="25" t="s">
        <v>156</v>
      </c>
      <c r="C48" s="26"/>
      <c r="D48" s="12" t="s">
        <v>157</v>
      </c>
      <c r="E48" s="12" t="s">
        <v>158</v>
      </c>
      <c r="F48" s="24" t="s">
        <v>159</v>
      </c>
      <c r="G48" s="24"/>
      <c r="H48" s="10">
        <v>300000</v>
      </c>
      <c r="I48" s="10">
        <v>300000</v>
      </c>
      <c r="J48" s="28">
        <v>0</v>
      </c>
      <c r="K48" s="24"/>
      <c r="L48" s="28">
        <v>0</v>
      </c>
      <c r="M48" s="24"/>
    </row>
    <row r="49" spans="1:13" ht="33" x14ac:dyDescent="0.25">
      <c r="A49" s="9" t="s">
        <v>239</v>
      </c>
      <c r="B49" s="29" t="s">
        <v>127</v>
      </c>
      <c r="C49" s="30"/>
      <c r="D49" s="13" t="s">
        <v>160</v>
      </c>
      <c r="E49" s="13" t="s">
        <v>177</v>
      </c>
      <c r="F49" s="47" t="s">
        <v>159</v>
      </c>
      <c r="G49" s="48"/>
      <c r="H49" s="10">
        <v>290000</v>
      </c>
      <c r="I49" s="10">
        <v>290000</v>
      </c>
      <c r="J49" s="47">
        <v>0</v>
      </c>
      <c r="K49" s="48"/>
      <c r="L49" s="47">
        <v>0</v>
      </c>
      <c r="M49" s="48"/>
    </row>
    <row r="50" spans="1:13" ht="33" x14ac:dyDescent="0.25">
      <c r="A50" s="9" t="s">
        <v>240</v>
      </c>
      <c r="B50" s="31"/>
      <c r="C50" s="32"/>
      <c r="D50" s="12" t="s">
        <v>161</v>
      </c>
      <c r="E50" s="12" t="s">
        <v>162</v>
      </c>
      <c r="F50" s="24" t="s">
        <v>163</v>
      </c>
      <c r="G50" s="24"/>
      <c r="H50" s="10">
        <v>290000</v>
      </c>
      <c r="I50" s="10">
        <v>290000</v>
      </c>
      <c r="J50" s="28">
        <v>0</v>
      </c>
      <c r="K50" s="24"/>
      <c r="L50" s="28">
        <v>0</v>
      </c>
      <c r="M50" s="24"/>
    </row>
    <row r="51" spans="1:13" ht="33" x14ac:dyDescent="0.25">
      <c r="A51" s="12" t="s">
        <v>241</v>
      </c>
      <c r="B51" s="33"/>
      <c r="C51" s="34"/>
      <c r="D51" s="12" t="s">
        <v>42</v>
      </c>
      <c r="E51" s="12" t="s">
        <v>145</v>
      </c>
      <c r="F51" s="27" t="s">
        <v>89</v>
      </c>
      <c r="G51" s="24"/>
      <c r="H51" s="10">
        <v>410000</v>
      </c>
      <c r="I51" s="10">
        <v>410000</v>
      </c>
      <c r="J51" s="27">
        <v>0</v>
      </c>
      <c r="K51" s="24"/>
      <c r="L51" s="27">
        <v>0</v>
      </c>
      <c r="M51" s="24"/>
    </row>
    <row r="52" spans="1:13" ht="33" x14ac:dyDescent="0.25">
      <c r="A52" s="9" t="s">
        <v>242</v>
      </c>
      <c r="B52" s="24" t="s">
        <v>58</v>
      </c>
      <c r="C52" s="24"/>
      <c r="D52" s="12" t="s">
        <v>164</v>
      </c>
      <c r="E52" s="9" t="s">
        <v>165</v>
      </c>
      <c r="F52" s="24" t="s">
        <v>159</v>
      </c>
      <c r="G52" s="24"/>
      <c r="H52" s="10">
        <v>250000</v>
      </c>
      <c r="I52" s="10">
        <v>250000</v>
      </c>
      <c r="J52" s="28">
        <v>0</v>
      </c>
      <c r="K52" s="24"/>
      <c r="L52" s="28">
        <v>0</v>
      </c>
      <c r="M52" s="24"/>
    </row>
    <row r="53" spans="1:13" ht="33" x14ac:dyDescent="0.25">
      <c r="A53" s="9" t="s">
        <v>243</v>
      </c>
      <c r="B53" s="24"/>
      <c r="C53" s="24"/>
      <c r="D53" s="12" t="s">
        <v>166</v>
      </c>
      <c r="E53" s="9" t="s">
        <v>165</v>
      </c>
      <c r="F53" s="24" t="s">
        <v>159</v>
      </c>
      <c r="G53" s="24"/>
      <c r="H53" s="10">
        <v>250000</v>
      </c>
      <c r="I53" s="10">
        <v>250000</v>
      </c>
      <c r="J53" s="28">
        <v>0</v>
      </c>
      <c r="K53" s="24"/>
      <c r="L53" s="28">
        <v>0</v>
      </c>
      <c r="M53" s="24"/>
    </row>
    <row r="54" spans="1:13" ht="33" x14ac:dyDescent="0.25">
      <c r="A54" s="9" t="s">
        <v>244</v>
      </c>
      <c r="B54" s="24" t="s">
        <v>59</v>
      </c>
      <c r="C54" s="24"/>
      <c r="D54" s="12" t="s">
        <v>167</v>
      </c>
      <c r="E54" s="12" t="s">
        <v>168</v>
      </c>
      <c r="F54" s="24" t="s">
        <v>159</v>
      </c>
      <c r="G54" s="24"/>
      <c r="H54" s="10">
        <v>211584</v>
      </c>
      <c r="I54" s="10">
        <v>211584</v>
      </c>
      <c r="J54" s="28">
        <v>0</v>
      </c>
      <c r="K54" s="24"/>
      <c r="L54" s="28">
        <v>0</v>
      </c>
      <c r="M54" s="24"/>
    </row>
    <row r="55" spans="1:13" ht="33" x14ac:dyDescent="0.25">
      <c r="A55" s="9" t="s">
        <v>245</v>
      </c>
      <c r="B55" s="24"/>
      <c r="C55" s="24"/>
      <c r="D55" s="12" t="s">
        <v>169</v>
      </c>
      <c r="E55" s="12" t="s">
        <v>170</v>
      </c>
      <c r="F55" s="24" t="s">
        <v>171</v>
      </c>
      <c r="G55" s="24"/>
      <c r="H55" s="10">
        <v>645430</v>
      </c>
      <c r="I55" s="10">
        <v>645430</v>
      </c>
      <c r="J55" s="28">
        <v>0</v>
      </c>
      <c r="K55" s="24"/>
      <c r="L55" s="28">
        <v>0</v>
      </c>
      <c r="M55" s="24"/>
    </row>
    <row r="56" spans="1:13" ht="49.5" x14ac:dyDescent="0.25">
      <c r="A56" s="9" t="s">
        <v>246</v>
      </c>
      <c r="B56" s="24"/>
      <c r="C56" s="24"/>
      <c r="D56" s="12" t="s">
        <v>172</v>
      </c>
      <c r="E56" s="9" t="s">
        <v>173</v>
      </c>
      <c r="F56" s="24" t="s">
        <v>174</v>
      </c>
      <c r="G56" s="24"/>
      <c r="H56" s="10">
        <v>307965</v>
      </c>
      <c r="I56" s="10">
        <v>307621</v>
      </c>
      <c r="J56" s="28">
        <v>0</v>
      </c>
      <c r="K56" s="24"/>
      <c r="L56" s="28">
        <v>0</v>
      </c>
      <c r="M56" s="24"/>
    </row>
    <row r="57" spans="1:13" x14ac:dyDescent="0.25">
      <c r="A57" s="19" t="s">
        <v>175</v>
      </c>
      <c r="B57" s="20"/>
      <c r="C57" s="20"/>
      <c r="D57" s="20"/>
      <c r="E57" s="20"/>
      <c r="F57" s="21" t="s">
        <v>176</v>
      </c>
      <c r="G57" s="22"/>
      <c r="H57" s="8">
        <f>SUM(H48:H56)</f>
        <v>2954979</v>
      </c>
      <c r="I57" s="8">
        <f>SUM(I48:I56)</f>
        <v>2954635</v>
      </c>
      <c r="J57" s="23">
        <f>SUM(J52:K56)</f>
        <v>0</v>
      </c>
      <c r="K57" s="22"/>
      <c r="L57" s="23">
        <f>SUM(L52:M56)</f>
        <v>0</v>
      </c>
      <c r="M57" s="22"/>
    </row>
    <row r="58" spans="1:13" x14ac:dyDescent="0.25">
      <c r="A58" s="35" t="s">
        <v>178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7"/>
    </row>
    <row r="59" spans="1:13" x14ac:dyDescent="0.25">
      <c r="A59" s="14" t="s">
        <v>1</v>
      </c>
      <c r="B59" s="25" t="s">
        <v>56</v>
      </c>
      <c r="C59" s="26"/>
      <c r="D59" s="14" t="s">
        <v>2</v>
      </c>
      <c r="E59" s="14" t="s">
        <v>3</v>
      </c>
      <c r="F59" s="38" t="s">
        <v>4</v>
      </c>
      <c r="G59" s="39"/>
      <c r="H59" s="14" t="s">
        <v>34</v>
      </c>
      <c r="I59" s="11" t="s">
        <v>35</v>
      </c>
      <c r="J59" s="38" t="s">
        <v>36</v>
      </c>
      <c r="K59" s="39"/>
      <c r="L59" s="25" t="s">
        <v>37</v>
      </c>
      <c r="M59" s="26"/>
    </row>
    <row r="60" spans="1:13" ht="33" x14ac:dyDescent="0.25">
      <c r="A60" s="9" t="s">
        <v>247</v>
      </c>
      <c r="B60" s="25" t="s">
        <v>57</v>
      </c>
      <c r="C60" s="26"/>
      <c r="D60" s="12" t="s">
        <v>179</v>
      </c>
      <c r="E60" s="12" t="s">
        <v>17</v>
      </c>
      <c r="F60" s="24" t="s">
        <v>182</v>
      </c>
      <c r="G60" s="24"/>
      <c r="H60" s="10">
        <v>240000</v>
      </c>
      <c r="I60" s="10">
        <v>150000</v>
      </c>
      <c r="J60" s="28">
        <v>0</v>
      </c>
      <c r="K60" s="24"/>
      <c r="L60" s="28">
        <v>0</v>
      </c>
      <c r="M60" s="24"/>
    </row>
    <row r="61" spans="1:13" ht="33" x14ac:dyDescent="0.25">
      <c r="A61" s="9" t="s">
        <v>248</v>
      </c>
      <c r="B61" s="29" t="s">
        <v>58</v>
      </c>
      <c r="C61" s="30"/>
      <c r="D61" s="12" t="s">
        <v>180</v>
      </c>
      <c r="E61" s="12" t="s">
        <v>11</v>
      </c>
      <c r="F61" s="24" t="s">
        <v>7</v>
      </c>
      <c r="G61" s="24"/>
      <c r="H61" s="10">
        <v>140000</v>
      </c>
      <c r="I61" s="10">
        <v>140000</v>
      </c>
      <c r="J61" s="28">
        <v>0</v>
      </c>
      <c r="K61" s="24"/>
      <c r="L61" s="28">
        <v>0</v>
      </c>
      <c r="M61" s="24"/>
    </row>
    <row r="62" spans="1:13" ht="33" x14ac:dyDescent="0.25">
      <c r="A62" s="9" t="s">
        <v>249</v>
      </c>
      <c r="B62" s="31"/>
      <c r="C62" s="32"/>
      <c r="D62" s="12" t="s">
        <v>104</v>
      </c>
      <c r="E62" s="12" t="s">
        <v>11</v>
      </c>
      <c r="F62" s="24" t="s">
        <v>30</v>
      </c>
      <c r="G62" s="24"/>
      <c r="H62" s="10">
        <v>220000</v>
      </c>
      <c r="I62" s="10">
        <v>220000</v>
      </c>
      <c r="J62" s="28">
        <v>0</v>
      </c>
      <c r="K62" s="24"/>
      <c r="L62" s="28">
        <v>0</v>
      </c>
      <c r="M62" s="24"/>
    </row>
    <row r="63" spans="1:13" ht="33" x14ac:dyDescent="0.25">
      <c r="A63" s="9" t="s">
        <v>250</v>
      </c>
      <c r="B63" s="33"/>
      <c r="C63" s="34"/>
      <c r="D63" s="12" t="s">
        <v>181</v>
      </c>
      <c r="E63" s="12" t="s">
        <v>14</v>
      </c>
      <c r="F63" s="24" t="s">
        <v>5</v>
      </c>
      <c r="G63" s="24"/>
      <c r="H63" s="10">
        <v>120000</v>
      </c>
      <c r="I63" s="10">
        <v>120000</v>
      </c>
      <c r="J63" s="28">
        <v>0</v>
      </c>
      <c r="K63" s="24"/>
      <c r="L63" s="28">
        <v>0</v>
      </c>
      <c r="M63" s="24"/>
    </row>
    <row r="64" spans="1:13" ht="33" x14ac:dyDescent="0.25">
      <c r="A64" s="9" t="s">
        <v>251</v>
      </c>
      <c r="B64" s="25" t="s">
        <v>59</v>
      </c>
      <c r="C64" s="26"/>
      <c r="D64" s="12" t="s">
        <v>183</v>
      </c>
      <c r="E64" s="12" t="s">
        <v>184</v>
      </c>
      <c r="F64" s="24" t="s">
        <v>19</v>
      </c>
      <c r="G64" s="24"/>
      <c r="H64" s="10">
        <v>260000</v>
      </c>
      <c r="I64" s="10">
        <v>260000</v>
      </c>
      <c r="J64" s="28">
        <v>0</v>
      </c>
      <c r="K64" s="24"/>
      <c r="L64" s="28">
        <v>0</v>
      </c>
      <c r="M64" s="24"/>
    </row>
    <row r="65" spans="1:13" x14ac:dyDescent="0.25">
      <c r="A65" s="19" t="s">
        <v>18</v>
      </c>
      <c r="B65" s="20"/>
      <c r="C65" s="20"/>
      <c r="D65" s="20"/>
      <c r="E65" s="20"/>
      <c r="F65" s="21" t="s">
        <v>185</v>
      </c>
      <c r="G65" s="22"/>
      <c r="H65" s="8">
        <f>SUM(H60:H64)</f>
        <v>980000</v>
      </c>
      <c r="I65" s="8">
        <f>SUM(I60:I64)</f>
        <v>890000</v>
      </c>
      <c r="J65" s="23">
        <f>SUM(J60:K64)</f>
        <v>0</v>
      </c>
      <c r="K65" s="22"/>
      <c r="L65" s="23">
        <f>SUM(L60:M64)</f>
        <v>0</v>
      </c>
      <c r="M65" s="22"/>
    </row>
    <row r="66" spans="1:13" x14ac:dyDescent="0.25">
      <c r="A66" s="35" t="s">
        <v>186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7"/>
    </row>
    <row r="67" spans="1:13" x14ac:dyDescent="0.25">
      <c r="A67" s="14" t="s">
        <v>1</v>
      </c>
      <c r="B67" s="25" t="s">
        <v>56</v>
      </c>
      <c r="C67" s="26"/>
      <c r="D67" s="14" t="s">
        <v>2</v>
      </c>
      <c r="E67" s="14" t="s">
        <v>3</v>
      </c>
      <c r="F67" s="38" t="s">
        <v>4</v>
      </c>
      <c r="G67" s="39"/>
      <c r="H67" s="14" t="s">
        <v>34</v>
      </c>
      <c r="I67" s="11" t="s">
        <v>35</v>
      </c>
      <c r="J67" s="38" t="s">
        <v>36</v>
      </c>
      <c r="K67" s="39"/>
      <c r="L67" s="25" t="s">
        <v>37</v>
      </c>
      <c r="M67" s="26"/>
    </row>
    <row r="68" spans="1:13" ht="33" x14ac:dyDescent="0.25">
      <c r="A68" s="9" t="s">
        <v>201</v>
      </c>
      <c r="B68" s="29" t="s">
        <v>59</v>
      </c>
      <c r="C68" s="30"/>
      <c r="D68" s="12" t="s">
        <v>188</v>
      </c>
      <c r="E68" s="12" t="s">
        <v>60</v>
      </c>
      <c r="F68" s="24" t="s">
        <v>5</v>
      </c>
      <c r="G68" s="24"/>
      <c r="H68" s="10">
        <v>72000</v>
      </c>
      <c r="I68" s="10">
        <v>72000</v>
      </c>
      <c r="J68" s="28">
        <v>0</v>
      </c>
      <c r="K68" s="24"/>
      <c r="L68" s="28">
        <v>0</v>
      </c>
      <c r="M68" s="24"/>
    </row>
    <row r="69" spans="1:13" ht="49.5" x14ac:dyDescent="0.25">
      <c r="A69" s="9" t="s">
        <v>200</v>
      </c>
      <c r="B69" s="31"/>
      <c r="C69" s="32"/>
      <c r="D69" s="12" t="s">
        <v>189</v>
      </c>
      <c r="E69" s="12" t="s">
        <v>195</v>
      </c>
      <c r="F69" s="24" t="s">
        <v>12</v>
      </c>
      <c r="G69" s="24"/>
      <c r="H69" s="10">
        <v>120000</v>
      </c>
      <c r="I69" s="10">
        <v>96000</v>
      </c>
      <c r="J69" s="28">
        <v>0</v>
      </c>
      <c r="K69" s="24"/>
      <c r="L69" s="28">
        <v>0</v>
      </c>
      <c r="M69" s="24"/>
    </row>
    <row r="70" spans="1:13" ht="33" x14ac:dyDescent="0.25">
      <c r="A70" s="9" t="s">
        <v>199</v>
      </c>
      <c r="B70" s="33"/>
      <c r="C70" s="34"/>
      <c r="D70" s="12" t="s">
        <v>190</v>
      </c>
      <c r="E70" s="12" t="s">
        <v>184</v>
      </c>
      <c r="F70" s="24" t="s">
        <v>7</v>
      </c>
      <c r="G70" s="24"/>
      <c r="H70" s="10">
        <v>242000</v>
      </c>
      <c r="I70" s="10">
        <v>154000</v>
      </c>
      <c r="J70" s="28">
        <v>0</v>
      </c>
      <c r="K70" s="24"/>
      <c r="L70" s="28">
        <v>0</v>
      </c>
      <c r="M70" s="24"/>
    </row>
    <row r="71" spans="1:13" ht="33" x14ac:dyDescent="0.25">
      <c r="A71" s="9" t="s">
        <v>198</v>
      </c>
      <c r="B71" s="25" t="s">
        <v>187</v>
      </c>
      <c r="C71" s="26"/>
      <c r="D71" s="12" t="s">
        <v>191</v>
      </c>
      <c r="E71" s="12" t="s">
        <v>87</v>
      </c>
      <c r="F71" s="24" t="s">
        <v>89</v>
      </c>
      <c r="G71" s="24"/>
      <c r="H71" s="10">
        <v>220000</v>
      </c>
      <c r="I71" s="10">
        <v>240000</v>
      </c>
      <c r="J71" s="28">
        <v>0</v>
      </c>
      <c r="K71" s="24"/>
      <c r="L71" s="28">
        <v>0</v>
      </c>
      <c r="M71" s="24"/>
    </row>
    <row r="72" spans="1:13" ht="49.5" x14ac:dyDescent="0.25">
      <c r="A72" s="9" t="s">
        <v>202</v>
      </c>
      <c r="B72" s="29" t="s">
        <v>58</v>
      </c>
      <c r="C72" s="30"/>
      <c r="D72" s="12" t="s">
        <v>192</v>
      </c>
      <c r="E72" s="12" t="s">
        <v>196</v>
      </c>
      <c r="F72" s="24" t="s">
        <v>5</v>
      </c>
      <c r="G72" s="24"/>
      <c r="H72" s="10">
        <v>72000</v>
      </c>
      <c r="I72" s="10">
        <v>72000</v>
      </c>
      <c r="J72" s="28">
        <v>0</v>
      </c>
      <c r="K72" s="24"/>
      <c r="L72" s="28">
        <v>0</v>
      </c>
      <c r="M72" s="24"/>
    </row>
    <row r="73" spans="1:13" ht="49.5" x14ac:dyDescent="0.25">
      <c r="A73" s="9" t="s">
        <v>203</v>
      </c>
      <c r="B73" s="31"/>
      <c r="C73" s="32"/>
      <c r="D73" s="12" t="s">
        <v>194</v>
      </c>
      <c r="E73" s="12" t="s">
        <v>11</v>
      </c>
      <c r="F73" s="24" t="s">
        <v>12</v>
      </c>
      <c r="G73" s="24"/>
      <c r="H73" s="10">
        <v>176000</v>
      </c>
      <c r="I73" s="10">
        <v>176000</v>
      </c>
      <c r="J73" s="28">
        <v>0</v>
      </c>
      <c r="K73" s="24"/>
      <c r="L73" s="28">
        <v>0</v>
      </c>
      <c r="M73" s="24"/>
    </row>
    <row r="74" spans="1:13" ht="33" x14ac:dyDescent="0.25">
      <c r="A74" s="9" t="s">
        <v>204</v>
      </c>
      <c r="B74" s="33"/>
      <c r="C74" s="34"/>
      <c r="D74" s="12" t="s">
        <v>193</v>
      </c>
      <c r="E74" s="12" t="s">
        <v>11</v>
      </c>
      <c r="F74" s="24" t="s">
        <v>30</v>
      </c>
      <c r="G74" s="24"/>
      <c r="H74" s="10">
        <v>242000</v>
      </c>
      <c r="I74" s="10">
        <v>242000</v>
      </c>
      <c r="J74" s="28">
        <v>0</v>
      </c>
      <c r="K74" s="24"/>
      <c r="L74" s="28">
        <v>0</v>
      </c>
      <c r="M74" s="24"/>
    </row>
    <row r="75" spans="1:13" x14ac:dyDescent="0.25">
      <c r="A75" s="19" t="s">
        <v>18</v>
      </c>
      <c r="B75" s="20"/>
      <c r="C75" s="20"/>
      <c r="D75" s="20"/>
      <c r="E75" s="20"/>
      <c r="F75" s="21" t="s">
        <v>197</v>
      </c>
      <c r="G75" s="22"/>
      <c r="H75" s="10">
        <f>SUM(H68:H74)</f>
        <v>1144000</v>
      </c>
      <c r="I75" s="10">
        <f>SUM(I68:I74)</f>
        <v>1052000</v>
      </c>
      <c r="J75" s="23">
        <f>SUM(J68:K72)</f>
        <v>0</v>
      </c>
      <c r="K75" s="22"/>
      <c r="L75" s="23">
        <f>SUM(L68:M72)</f>
        <v>0</v>
      </c>
      <c r="M75" s="22"/>
    </row>
  </sheetData>
  <mergeCells count="246">
    <mergeCell ref="J73:K73"/>
    <mergeCell ref="L73:M73"/>
    <mergeCell ref="B71:C71"/>
    <mergeCell ref="B72:C74"/>
    <mergeCell ref="B68:C70"/>
    <mergeCell ref="F73:G73"/>
    <mergeCell ref="A75:E75"/>
    <mergeCell ref="F75:G75"/>
    <mergeCell ref="J75:K75"/>
    <mergeCell ref="L75:M75"/>
    <mergeCell ref="F74:G74"/>
    <mergeCell ref="J74:K74"/>
    <mergeCell ref="L74:M74"/>
    <mergeCell ref="L71:M71"/>
    <mergeCell ref="F72:G72"/>
    <mergeCell ref="J72:K72"/>
    <mergeCell ref="L72:M72"/>
    <mergeCell ref="F69:G69"/>
    <mergeCell ref="J69:K69"/>
    <mergeCell ref="L69:M69"/>
    <mergeCell ref="F70:G70"/>
    <mergeCell ref="J70:K70"/>
    <mergeCell ref="L70:M70"/>
    <mergeCell ref="F71:G71"/>
    <mergeCell ref="J71:K71"/>
    <mergeCell ref="F68:G68"/>
    <mergeCell ref="J68:K68"/>
    <mergeCell ref="L68:M68"/>
    <mergeCell ref="A66:M66"/>
    <mergeCell ref="B67:C67"/>
    <mergeCell ref="F67:G67"/>
    <mergeCell ref="J67:K67"/>
    <mergeCell ref="L67:M67"/>
    <mergeCell ref="A57:E57"/>
    <mergeCell ref="F57:G57"/>
    <mergeCell ref="J57:K57"/>
    <mergeCell ref="L57:M57"/>
    <mergeCell ref="F55:G55"/>
    <mergeCell ref="J55:K55"/>
    <mergeCell ref="L55:M55"/>
    <mergeCell ref="F56:G56"/>
    <mergeCell ref="J56:K56"/>
    <mergeCell ref="L56:M56"/>
    <mergeCell ref="L53:M53"/>
    <mergeCell ref="F54:G54"/>
    <mergeCell ref="J54:K54"/>
    <mergeCell ref="L54:M54"/>
    <mergeCell ref="F53:G53"/>
    <mergeCell ref="J53:K53"/>
    <mergeCell ref="B52:C53"/>
    <mergeCell ref="B54:C56"/>
    <mergeCell ref="F51:G51"/>
    <mergeCell ref="J51:K51"/>
    <mergeCell ref="L51:M51"/>
    <mergeCell ref="F52:G52"/>
    <mergeCell ref="J52:K52"/>
    <mergeCell ref="L52:M52"/>
    <mergeCell ref="B49:C51"/>
    <mergeCell ref="F49:G49"/>
    <mergeCell ref="J49:K49"/>
    <mergeCell ref="L49:M49"/>
    <mergeCell ref="F50:G50"/>
    <mergeCell ref="J50:K50"/>
    <mergeCell ref="L50:M50"/>
    <mergeCell ref="F48:G48"/>
    <mergeCell ref="J48:K48"/>
    <mergeCell ref="L48:M48"/>
    <mergeCell ref="A45:E45"/>
    <mergeCell ref="F45:G45"/>
    <mergeCell ref="J45:K45"/>
    <mergeCell ref="L45:M45"/>
    <mergeCell ref="A46:M46"/>
    <mergeCell ref="F47:G47"/>
    <mergeCell ref="J47:K47"/>
    <mergeCell ref="L47:M47"/>
    <mergeCell ref="B47:C47"/>
    <mergeCell ref="B48:C48"/>
    <mergeCell ref="F43:G43"/>
    <mergeCell ref="J43:K43"/>
    <mergeCell ref="L43:M43"/>
    <mergeCell ref="F44:G44"/>
    <mergeCell ref="J44:K44"/>
    <mergeCell ref="L44:M44"/>
    <mergeCell ref="F41:G41"/>
    <mergeCell ref="J41:K41"/>
    <mergeCell ref="L41:M41"/>
    <mergeCell ref="F42:G42"/>
    <mergeCell ref="J42:K42"/>
    <mergeCell ref="L42:M42"/>
    <mergeCell ref="L38:M38"/>
    <mergeCell ref="F39:G39"/>
    <mergeCell ref="L39:M39"/>
    <mergeCell ref="F40:G40"/>
    <mergeCell ref="J40:K40"/>
    <mergeCell ref="L40:M40"/>
    <mergeCell ref="B41:C44"/>
    <mergeCell ref="A36:M36"/>
    <mergeCell ref="B37:C38"/>
    <mergeCell ref="B39:C40"/>
    <mergeCell ref="F37:G37"/>
    <mergeCell ref="J37:K37"/>
    <mergeCell ref="L37:M37"/>
    <mergeCell ref="F38:G38"/>
    <mergeCell ref="J38:K38"/>
    <mergeCell ref="J39:K39"/>
    <mergeCell ref="B3:C3"/>
    <mergeCell ref="B6:C7"/>
    <mergeCell ref="B4:C5"/>
    <mergeCell ref="B8:C9"/>
    <mergeCell ref="B10:C12"/>
    <mergeCell ref="J25:K25"/>
    <mergeCell ref="L25:M25"/>
    <mergeCell ref="J24:K24"/>
    <mergeCell ref="L24:M24"/>
    <mergeCell ref="J22:K22"/>
    <mergeCell ref="L22:M22"/>
    <mergeCell ref="J16:K16"/>
    <mergeCell ref="L16:M16"/>
    <mergeCell ref="J21:K21"/>
    <mergeCell ref="L21:M21"/>
    <mergeCell ref="J18:K18"/>
    <mergeCell ref="L18:M18"/>
    <mergeCell ref="J23:K23"/>
    <mergeCell ref="L23:M23"/>
    <mergeCell ref="J17:K17"/>
    <mergeCell ref="L17:M17"/>
    <mergeCell ref="J15:K15"/>
    <mergeCell ref="L15:M15"/>
    <mergeCell ref="J20:K20"/>
    <mergeCell ref="L20:M20"/>
    <mergeCell ref="J19:K19"/>
    <mergeCell ref="L19:M19"/>
    <mergeCell ref="J13:K13"/>
    <mergeCell ref="F19:G19"/>
    <mergeCell ref="F13:G13"/>
    <mergeCell ref="A13:E13"/>
    <mergeCell ref="B15:C16"/>
    <mergeCell ref="B17:C18"/>
    <mergeCell ref="B19:C21"/>
    <mergeCell ref="J8:K8"/>
    <mergeCell ref="J4:K4"/>
    <mergeCell ref="J10:K10"/>
    <mergeCell ref="J7:K7"/>
    <mergeCell ref="L4:M4"/>
    <mergeCell ref="L10:M10"/>
    <mergeCell ref="L7:M7"/>
    <mergeCell ref="L13:M13"/>
    <mergeCell ref="A14:M14"/>
    <mergeCell ref="L8:M8"/>
    <mergeCell ref="L12:M12"/>
    <mergeCell ref="L6:M6"/>
    <mergeCell ref="L5:M5"/>
    <mergeCell ref="L11:M11"/>
    <mergeCell ref="L9:M9"/>
    <mergeCell ref="J12:K12"/>
    <mergeCell ref="J6:K6"/>
    <mergeCell ref="J5:K5"/>
    <mergeCell ref="J11:K11"/>
    <mergeCell ref="J9:K9"/>
    <mergeCell ref="F5:G5"/>
    <mergeCell ref="F11:G11"/>
    <mergeCell ref="F9:G9"/>
    <mergeCell ref="F8:G8"/>
    <mergeCell ref="A1:M1"/>
    <mergeCell ref="A2:M2"/>
    <mergeCell ref="J3:K3"/>
    <mergeCell ref="L3:M3"/>
    <mergeCell ref="F3:G3"/>
    <mergeCell ref="F12:G12"/>
    <mergeCell ref="F6:G6"/>
    <mergeCell ref="F4:G4"/>
    <mergeCell ref="F10:G10"/>
    <mergeCell ref="F7:G7"/>
    <mergeCell ref="F17:G17"/>
    <mergeCell ref="F15:G15"/>
    <mergeCell ref="F18:G18"/>
    <mergeCell ref="F23:G23"/>
    <mergeCell ref="F20:G20"/>
    <mergeCell ref="F21:G21"/>
    <mergeCell ref="B28:C29"/>
    <mergeCell ref="A25:E25"/>
    <mergeCell ref="F25:G25"/>
    <mergeCell ref="F16:G16"/>
    <mergeCell ref="F24:G24"/>
    <mergeCell ref="F22:G22"/>
    <mergeCell ref="B22:C24"/>
    <mergeCell ref="J31:K31"/>
    <mergeCell ref="L31:M31"/>
    <mergeCell ref="A26:M26"/>
    <mergeCell ref="B27:C27"/>
    <mergeCell ref="F27:G27"/>
    <mergeCell ref="J27:K27"/>
    <mergeCell ref="L27:M27"/>
    <mergeCell ref="B30:C30"/>
    <mergeCell ref="F30:G30"/>
    <mergeCell ref="J30:K30"/>
    <mergeCell ref="L30:M30"/>
    <mergeCell ref="A32:E32"/>
    <mergeCell ref="F32:G32"/>
    <mergeCell ref="J32:K32"/>
    <mergeCell ref="L32:M32"/>
    <mergeCell ref="F28:G28"/>
    <mergeCell ref="H28:H29"/>
    <mergeCell ref="J28:K28"/>
    <mergeCell ref="L28:M28"/>
    <mergeCell ref="J29:K29"/>
    <mergeCell ref="L29:M29"/>
    <mergeCell ref="F29:G29"/>
    <mergeCell ref="B31:C31"/>
    <mergeCell ref="F31:G31"/>
    <mergeCell ref="A33:M33"/>
    <mergeCell ref="A35:E35"/>
    <mergeCell ref="F35:G35"/>
    <mergeCell ref="J35:K35"/>
    <mergeCell ref="L35:M35"/>
    <mergeCell ref="B34:C34"/>
    <mergeCell ref="F34:G34"/>
    <mergeCell ref="J34:K34"/>
    <mergeCell ref="L34:M34"/>
    <mergeCell ref="A58:M58"/>
    <mergeCell ref="B59:C59"/>
    <mergeCell ref="F59:G59"/>
    <mergeCell ref="J59:K59"/>
    <mergeCell ref="L59:M59"/>
    <mergeCell ref="L61:M61"/>
    <mergeCell ref="B60:C60"/>
    <mergeCell ref="F60:G60"/>
    <mergeCell ref="J60:K60"/>
    <mergeCell ref="L60:M60"/>
    <mergeCell ref="F63:G63"/>
    <mergeCell ref="J63:K63"/>
    <mergeCell ref="L63:M63"/>
    <mergeCell ref="B61:C63"/>
    <mergeCell ref="F62:G62"/>
    <mergeCell ref="J62:K62"/>
    <mergeCell ref="L62:M62"/>
    <mergeCell ref="F61:G61"/>
    <mergeCell ref="J61:K61"/>
    <mergeCell ref="A65:E65"/>
    <mergeCell ref="F65:G65"/>
    <mergeCell ref="J65:K65"/>
    <mergeCell ref="L65:M65"/>
    <mergeCell ref="B64:C64"/>
    <mergeCell ref="F64:G64"/>
    <mergeCell ref="J64:K64"/>
    <mergeCell ref="L64:M6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workbookViewId="0">
      <selection activeCell="D30" sqref="D30"/>
    </sheetView>
  </sheetViews>
  <sheetFormatPr defaultRowHeight="16.5" x14ac:dyDescent="0.25"/>
  <cols>
    <col min="1" max="1" width="20.5" bestFit="1" customWidth="1"/>
  </cols>
  <sheetData>
    <row r="1" spans="1:12" x14ac:dyDescent="0.2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2"/>
    </row>
    <row r="2" spans="1:12" x14ac:dyDescent="0.25">
      <c r="A2" s="57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2"/>
    </row>
    <row r="3" spans="1:12" x14ac:dyDescent="0.25">
      <c r="A3" s="1" t="s">
        <v>56</v>
      </c>
      <c r="B3" s="60" t="s">
        <v>3</v>
      </c>
      <c r="C3" s="39"/>
      <c r="D3" s="38" t="s">
        <v>34</v>
      </c>
      <c r="E3" s="39"/>
      <c r="F3" s="25" t="s">
        <v>35</v>
      </c>
      <c r="G3" s="26"/>
      <c r="H3" s="38" t="s">
        <v>36</v>
      </c>
      <c r="I3" s="39"/>
      <c r="J3" s="25" t="s">
        <v>37</v>
      </c>
      <c r="K3" s="26"/>
    </row>
    <row r="4" spans="1:12" x14ac:dyDescent="0.25">
      <c r="A4" s="51" t="s">
        <v>71</v>
      </c>
      <c r="B4" s="24" t="s">
        <v>64</v>
      </c>
      <c r="C4" s="24"/>
      <c r="D4" s="23">
        <v>452500</v>
      </c>
      <c r="E4" s="22"/>
      <c r="F4" s="23">
        <v>452500</v>
      </c>
      <c r="G4" s="22"/>
      <c r="H4" s="40">
        <v>50000</v>
      </c>
      <c r="I4" s="26"/>
      <c r="J4" s="40">
        <v>50000</v>
      </c>
      <c r="K4" s="26"/>
    </row>
    <row r="5" spans="1:12" x14ac:dyDescent="0.25">
      <c r="A5" s="52"/>
      <c r="B5" s="24" t="s">
        <v>65</v>
      </c>
      <c r="C5" s="24"/>
      <c r="D5" s="23">
        <v>147500</v>
      </c>
      <c r="E5" s="22"/>
      <c r="F5" s="23">
        <v>147500</v>
      </c>
      <c r="G5" s="22"/>
      <c r="H5" s="40">
        <v>20000</v>
      </c>
      <c r="I5" s="26"/>
      <c r="J5" s="40">
        <v>20000</v>
      </c>
      <c r="K5" s="26"/>
    </row>
    <row r="6" spans="1:12" x14ac:dyDescent="0.25">
      <c r="A6" s="50" t="s">
        <v>69</v>
      </c>
      <c r="B6" s="50"/>
      <c r="C6" s="50"/>
      <c r="D6" s="53">
        <f>SUM(D4:E5)</f>
        <v>600000</v>
      </c>
      <c r="E6" s="54"/>
      <c r="F6" s="53">
        <f>SUM(F4:G5)</f>
        <v>600000</v>
      </c>
      <c r="G6" s="54"/>
      <c r="H6" s="53">
        <f>SUM(H4:I5)</f>
        <v>70000</v>
      </c>
      <c r="I6" s="54"/>
      <c r="J6" s="53">
        <f>SUM(J4:K5)</f>
        <v>70000</v>
      </c>
      <c r="K6" s="54"/>
    </row>
    <row r="7" spans="1:12" ht="15.75" customHeight="1" x14ac:dyDescent="0.25">
      <c r="A7" s="3"/>
    </row>
    <row r="8" spans="1:12" x14ac:dyDescent="0.25">
      <c r="A8" s="51" t="s">
        <v>57</v>
      </c>
      <c r="B8" s="24" t="s">
        <v>6</v>
      </c>
      <c r="C8" s="24"/>
      <c r="D8" s="23">
        <v>300000</v>
      </c>
      <c r="E8" s="22"/>
      <c r="F8" s="23">
        <v>300000</v>
      </c>
      <c r="G8" s="22"/>
      <c r="H8" s="40">
        <v>35000</v>
      </c>
      <c r="I8" s="26"/>
      <c r="J8" s="40">
        <v>35000</v>
      </c>
      <c r="K8" s="26"/>
    </row>
    <row r="9" spans="1:12" ht="33" customHeight="1" x14ac:dyDescent="0.25">
      <c r="A9" s="52"/>
      <c r="B9" s="27" t="s">
        <v>17</v>
      </c>
      <c r="C9" s="24"/>
      <c r="D9" s="23">
        <v>300000</v>
      </c>
      <c r="E9" s="22"/>
      <c r="F9" s="23">
        <v>300000</v>
      </c>
      <c r="G9" s="22"/>
      <c r="H9" s="40">
        <v>35000</v>
      </c>
      <c r="I9" s="26"/>
      <c r="J9" s="40">
        <v>35000</v>
      </c>
      <c r="K9" s="26"/>
    </row>
    <row r="10" spans="1:12" ht="16.5" customHeight="1" x14ac:dyDescent="0.25">
      <c r="A10" s="50" t="s">
        <v>69</v>
      </c>
      <c r="B10" s="50"/>
      <c r="C10" s="50"/>
      <c r="D10" s="53">
        <f>SUM(D8:E9)</f>
        <v>600000</v>
      </c>
      <c r="E10" s="54"/>
      <c r="F10" s="53">
        <f>SUM(F8:G9)</f>
        <v>600000</v>
      </c>
      <c r="G10" s="54"/>
      <c r="H10" s="53">
        <f>SUM(H8:I9)</f>
        <v>70000</v>
      </c>
      <c r="I10" s="54"/>
      <c r="J10" s="53">
        <f>SUM(J8:K9)</f>
        <v>70000</v>
      </c>
      <c r="K10" s="54"/>
    </row>
    <row r="12" spans="1:12" x14ac:dyDescent="0.25">
      <c r="A12" s="51" t="s">
        <v>58</v>
      </c>
      <c r="B12" s="25" t="s">
        <v>66</v>
      </c>
      <c r="C12" s="26"/>
      <c r="D12" s="40">
        <v>420000</v>
      </c>
      <c r="E12" s="49"/>
      <c r="F12" s="40">
        <v>420000</v>
      </c>
      <c r="G12" s="49"/>
      <c r="H12" s="40">
        <v>35000</v>
      </c>
      <c r="I12" s="49"/>
      <c r="J12" s="40">
        <v>35000</v>
      </c>
      <c r="K12" s="49"/>
    </row>
    <row r="13" spans="1:12" x14ac:dyDescent="0.25">
      <c r="A13" s="52"/>
      <c r="B13" s="25" t="s">
        <v>14</v>
      </c>
      <c r="C13" s="26"/>
      <c r="D13" s="40">
        <v>180000</v>
      </c>
      <c r="E13" s="49"/>
      <c r="F13" s="40">
        <v>180000</v>
      </c>
      <c r="G13" s="49"/>
      <c r="H13" s="40">
        <v>35000</v>
      </c>
      <c r="I13" s="49"/>
      <c r="J13" s="40">
        <v>35000</v>
      </c>
      <c r="K13" s="49"/>
    </row>
    <row r="14" spans="1:12" x14ac:dyDescent="0.25">
      <c r="A14" s="50" t="s">
        <v>69</v>
      </c>
      <c r="B14" s="50"/>
      <c r="C14" s="50"/>
      <c r="D14" s="53">
        <f>SUM(D12:E13)</f>
        <v>600000</v>
      </c>
      <c r="E14" s="54"/>
      <c r="F14" s="53">
        <f>SUM(F12:G13)</f>
        <v>600000</v>
      </c>
      <c r="G14" s="54"/>
      <c r="H14" s="53">
        <f>SUM(H12:I13)</f>
        <v>70000</v>
      </c>
      <c r="I14" s="54"/>
      <c r="J14" s="53">
        <f>SUM(J12:K13)</f>
        <v>70000</v>
      </c>
      <c r="K14" s="54"/>
    </row>
    <row r="16" spans="1:12" x14ac:dyDescent="0.25">
      <c r="A16" s="51" t="s">
        <v>59</v>
      </c>
      <c r="B16" s="24" t="s">
        <v>67</v>
      </c>
      <c r="C16" s="24"/>
      <c r="D16" s="23">
        <v>200000</v>
      </c>
      <c r="E16" s="22"/>
      <c r="F16" s="23">
        <v>200000</v>
      </c>
      <c r="G16" s="22"/>
      <c r="H16" s="40">
        <v>23333</v>
      </c>
      <c r="I16" s="26"/>
      <c r="J16" s="40">
        <v>23333</v>
      </c>
      <c r="K16" s="26"/>
    </row>
    <row r="17" spans="1:11" x14ac:dyDescent="0.25">
      <c r="A17" s="59"/>
      <c r="B17" s="24" t="s">
        <v>68</v>
      </c>
      <c r="C17" s="24"/>
      <c r="D17" s="23">
        <v>171426</v>
      </c>
      <c r="E17" s="22"/>
      <c r="F17" s="23">
        <v>171426</v>
      </c>
      <c r="G17" s="22"/>
      <c r="H17" s="40">
        <v>23000</v>
      </c>
      <c r="I17" s="26"/>
      <c r="J17" s="40">
        <v>23000</v>
      </c>
      <c r="K17" s="26"/>
    </row>
    <row r="18" spans="1:11" x14ac:dyDescent="0.25">
      <c r="A18" s="52"/>
      <c r="B18" s="24" t="s">
        <v>10</v>
      </c>
      <c r="C18" s="24"/>
      <c r="D18" s="23">
        <v>199998</v>
      </c>
      <c r="E18" s="22"/>
      <c r="F18" s="23">
        <v>199998</v>
      </c>
      <c r="G18" s="22"/>
      <c r="H18" s="40">
        <v>23334</v>
      </c>
      <c r="I18" s="26"/>
      <c r="J18" s="40">
        <v>23334</v>
      </c>
      <c r="K18" s="26"/>
    </row>
    <row r="19" spans="1:11" x14ac:dyDescent="0.25">
      <c r="A19" s="50" t="s">
        <v>69</v>
      </c>
      <c r="B19" s="50"/>
      <c r="C19" s="50"/>
      <c r="D19" s="53">
        <f>SUM(D16:E18)</f>
        <v>571424</v>
      </c>
      <c r="E19" s="54"/>
      <c r="F19" s="53">
        <f>SUM(F16:G18)</f>
        <v>571424</v>
      </c>
      <c r="G19" s="54"/>
      <c r="H19" s="53">
        <f>SUM(H16:I18)</f>
        <v>69667</v>
      </c>
      <c r="I19" s="54"/>
      <c r="J19" s="53">
        <f>SUM(J16:K18)</f>
        <v>69667</v>
      </c>
      <c r="K19" s="54"/>
    </row>
  </sheetData>
  <mergeCells count="76">
    <mergeCell ref="B3:C3"/>
    <mergeCell ref="B4:C4"/>
    <mergeCell ref="B5:C5"/>
    <mergeCell ref="B8:C8"/>
    <mergeCell ref="A4:A5"/>
    <mergeCell ref="A8:A9"/>
    <mergeCell ref="H8:I8"/>
    <mergeCell ref="J8:K8"/>
    <mergeCell ref="D5:E5"/>
    <mergeCell ref="F5:G5"/>
    <mergeCell ref="A16:A18"/>
    <mergeCell ref="B9:C9"/>
    <mergeCell ref="B13:C13"/>
    <mergeCell ref="B16:C16"/>
    <mergeCell ref="B17:C17"/>
    <mergeCell ref="B18:C18"/>
    <mergeCell ref="D16:E16"/>
    <mergeCell ref="F16:G16"/>
    <mergeCell ref="H16:I16"/>
    <mergeCell ref="J16:K16"/>
    <mergeCell ref="D9:E9"/>
    <mergeCell ref="F9:G9"/>
    <mergeCell ref="D3:E3"/>
    <mergeCell ref="F3:G3"/>
    <mergeCell ref="H3:I3"/>
    <mergeCell ref="J3:K3"/>
    <mergeCell ref="D4:E4"/>
    <mergeCell ref="F4:G4"/>
    <mergeCell ref="H4:I4"/>
    <mergeCell ref="J4:K4"/>
    <mergeCell ref="H9:I9"/>
    <mergeCell ref="J9:K9"/>
    <mergeCell ref="H12:I12"/>
    <mergeCell ref="H13:I13"/>
    <mergeCell ref="J12:K12"/>
    <mergeCell ref="J13:K13"/>
    <mergeCell ref="F12:G12"/>
    <mergeCell ref="F13:G13"/>
    <mergeCell ref="F14:G14"/>
    <mergeCell ref="H14:I14"/>
    <mergeCell ref="J14:K14"/>
    <mergeCell ref="D17:E17"/>
    <mergeCell ref="F17:G17"/>
    <mergeCell ref="H17:I17"/>
    <mergeCell ref="J17:K17"/>
    <mergeCell ref="D18:E18"/>
    <mergeCell ref="F18:G18"/>
    <mergeCell ref="H18:I18"/>
    <mergeCell ref="J18:K18"/>
    <mergeCell ref="A1:K1"/>
    <mergeCell ref="A2:K2"/>
    <mergeCell ref="A10:C10"/>
    <mergeCell ref="D10:E10"/>
    <mergeCell ref="F10:G10"/>
    <mergeCell ref="H10:I10"/>
    <mergeCell ref="J10:K10"/>
    <mergeCell ref="A6:C6"/>
    <mergeCell ref="D6:E6"/>
    <mergeCell ref="F6:G6"/>
    <mergeCell ref="H6:I6"/>
    <mergeCell ref="J6:K6"/>
    <mergeCell ref="H5:I5"/>
    <mergeCell ref="J5:K5"/>
    <mergeCell ref="D8:E8"/>
    <mergeCell ref="F8:G8"/>
    <mergeCell ref="A19:C19"/>
    <mergeCell ref="D19:E19"/>
    <mergeCell ref="F19:G19"/>
    <mergeCell ref="H19:I19"/>
    <mergeCell ref="J19:K19"/>
    <mergeCell ref="A14:C14"/>
    <mergeCell ref="A12:A13"/>
    <mergeCell ref="B12:C12"/>
    <mergeCell ref="D12:E12"/>
    <mergeCell ref="D13:E13"/>
    <mergeCell ref="D14:E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"/>
  <sheetViews>
    <sheetView workbookViewId="0">
      <selection activeCell="D30" sqref="D30"/>
    </sheetView>
  </sheetViews>
  <sheetFormatPr defaultRowHeight="16.5" x14ac:dyDescent="0.25"/>
  <cols>
    <col min="1" max="1" width="20.5" bestFit="1" customWidth="1"/>
  </cols>
  <sheetData>
    <row r="1" spans="1:11" x14ac:dyDescent="0.25">
      <c r="A1" s="61" t="s">
        <v>55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A3" s="1" t="s">
        <v>56</v>
      </c>
      <c r="B3" s="24" t="s">
        <v>3</v>
      </c>
      <c r="C3" s="24"/>
      <c r="D3" s="24" t="s">
        <v>34</v>
      </c>
      <c r="E3" s="24"/>
      <c r="F3" s="24" t="s">
        <v>35</v>
      </c>
      <c r="G3" s="24"/>
      <c r="H3" s="24" t="s">
        <v>36</v>
      </c>
      <c r="I3" s="24"/>
      <c r="J3" s="24" t="s">
        <v>37</v>
      </c>
      <c r="K3" s="24"/>
    </row>
    <row r="4" spans="1:11" x14ac:dyDescent="0.25">
      <c r="A4" s="51" t="s">
        <v>71</v>
      </c>
      <c r="B4" s="25" t="s">
        <v>73</v>
      </c>
      <c r="C4" s="26"/>
      <c r="D4" s="23">
        <v>199500</v>
      </c>
      <c r="E4" s="22"/>
      <c r="F4" s="23">
        <v>199500</v>
      </c>
      <c r="G4" s="22"/>
      <c r="H4" s="40">
        <v>26500</v>
      </c>
      <c r="I4" s="26"/>
      <c r="J4" s="40">
        <v>26500</v>
      </c>
      <c r="K4" s="26"/>
    </row>
    <row r="5" spans="1:11" x14ac:dyDescent="0.25">
      <c r="A5" s="52"/>
      <c r="B5" s="24" t="s">
        <v>74</v>
      </c>
      <c r="C5" s="24"/>
      <c r="D5" s="23">
        <v>400500</v>
      </c>
      <c r="E5" s="22"/>
      <c r="F5" s="23">
        <v>400500</v>
      </c>
      <c r="G5" s="22"/>
      <c r="H5" s="40">
        <v>53500</v>
      </c>
      <c r="I5" s="26"/>
      <c r="J5" s="40">
        <v>45910</v>
      </c>
      <c r="K5" s="26"/>
    </row>
    <row r="6" spans="1:11" x14ac:dyDescent="0.25">
      <c r="A6" s="50" t="s">
        <v>69</v>
      </c>
      <c r="B6" s="50"/>
      <c r="C6" s="50"/>
      <c r="D6" s="53">
        <f>SUM(D4:E5)</f>
        <v>600000</v>
      </c>
      <c r="E6" s="54"/>
      <c r="F6" s="53">
        <f>SUM(F4:G5)</f>
        <v>600000</v>
      </c>
      <c r="G6" s="54"/>
      <c r="H6" s="53">
        <f>SUM(H4:I5)</f>
        <v>80000</v>
      </c>
      <c r="I6" s="54"/>
      <c r="J6" s="53">
        <f>SUM(J4:K5)</f>
        <v>72410</v>
      </c>
      <c r="K6" s="54"/>
    </row>
    <row r="8" spans="1:11" x14ac:dyDescent="0.25">
      <c r="A8" s="51" t="s">
        <v>57</v>
      </c>
      <c r="B8" s="21" t="s">
        <v>25</v>
      </c>
      <c r="C8" s="22"/>
      <c r="D8" s="23">
        <v>300000</v>
      </c>
      <c r="E8" s="22"/>
      <c r="F8" s="23">
        <v>300000</v>
      </c>
      <c r="G8" s="22"/>
      <c r="H8" s="40">
        <v>40000</v>
      </c>
      <c r="I8" s="26"/>
      <c r="J8" s="40">
        <v>16475</v>
      </c>
      <c r="K8" s="26"/>
    </row>
    <row r="9" spans="1:11" ht="33" customHeight="1" x14ac:dyDescent="0.25">
      <c r="A9" s="52"/>
      <c r="B9" s="41" t="s">
        <v>29</v>
      </c>
      <c r="C9" s="22"/>
      <c r="D9" s="23">
        <v>300000</v>
      </c>
      <c r="E9" s="22"/>
      <c r="F9" s="23">
        <v>300000</v>
      </c>
      <c r="G9" s="22"/>
      <c r="H9" s="40">
        <v>40000</v>
      </c>
      <c r="I9" s="26"/>
      <c r="J9" s="40">
        <v>40000</v>
      </c>
      <c r="K9" s="26"/>
    </row>
    <row r="10" spans="1:11" x14ac:dyDescent="0.25">
      <c r="A10" s="50" t="s">
        <v>69</v>
      </c>
      <c r="B10" s="50"/>
      <c r="C10" s="50"/>
      <c r="D10" s="53">
        <f>SUM(D8:E9)</f>
        <v>600000</v>
      </c>
      <c r="E10" s="54"/>
      <c r="F10" s="53">
        <f>SUM(F8:G9)</f>
        <v>600000</v>
      </c>
      <c r="G10" s="54"/>
      <c r="H10" s="53">
        <f>SUM(H8:I9)</f>
        <v>80000</v>
      </c>
      <c r="I10" s="54"/>
      <c r="J10" s="53">
        <f>SUM(J8:K9)</f>
        <v>56475</v>
      </c>
      <c r="K10" s="54"/>
    </row>
    <row r="12" spans="1:11" x14ac:dyDescent="0.25">
      <c r="A12" s="51" t="s">
        <v>58</v>
      </c>
      <c r="B12" s="29" t="s">
        <v>66</v>
      </c>
      <c r="C12" s="30"/>
      <c r="D12" s="28">
        <v>240000</v>
      </c>
      <c r="E12" s="24"/>
      <c r="F12" s="28">
        <v>240000</v>
      </c>
      <c r="G12" s="24"/>
      <c r="H12" s="28">
        <v>35000</v>
      </c>
      <c r="I12" s="24"/>
      <c r="J12" s="28">
        <v>35000</v>
      </c>
      <c r="K12" s="24"/>
    </row>
    <row r="13" spans="1:11" x14ac:dyDescent="0.25">
      <c r="A13" s="59"/>
      <c r="B13" s="31"/>
      <c r="C13" s="32"/>
      <c r="D13" s="28">
        <v>180000</v>
      </c>
      <c r="E13" s="24"/>
      <c r="F13" s="28">
        <v>180000</v>
      </c>
      <c r="G13" s="24"/>
      <c r="H13" s="28">
        <v>45000</v>
      </c>
      <c r="I13" s="24"/>
      <c r="J13" s="28">
        <v>45000</v>
      </c>
      <c r="K13" s="24"/>
    </row>
    <row r="14" spans="1:11" x14ac:dyDescent="0.25">
      <c r="A14" s="52"/>
      <c r="B14" s="33"/>
      <c r="C14" s="34"/>
      <c r="D14" s="28">
        <v>180000</v>
      </c>
      <c r="E14" s="24"/>
      <c r="F14" s="28">
        <v>176816</v>
      </c>
      <c r="G14" s="24"/>
      <c r="H14" s="24">
        <v>0</v>
      </c>
      <c r="I14" s="24"/>
      <c r="J14" s="24">
        <v>0</v>
      </c>
      <c r="K14" s="24"/>
    </row>
    <row r="15" spans="1:11" x14ac:dyDescent="0.25">
      <c r="A15" s="50" t="s">
        <v>69</v>
      </c>
      <c r="B15" s="50"/>
      <c r="C15" s="50"/>
      <c r="D15" s="53">
        <f>SUM(D12:E14)</f>
        <v>600000</v>
      </c>
      <c r="E15" s="54"/>
      <c r="F15" s="53">
        <f>SUM(F12:G14)</f>
        <v>596816</v>
      </c>
      <c r="G15" s="54"/>
      <c r="H15" s="53">
        <f>SUM(H12:I14)</f>
        <v>80000</v>
      </c>
      <c r="I15" s="54"/>
      <c r="J15" s="53">
        <f>SUM(J12:K14)</f>
        <v>80000</v>
      </c>
      <c r="K15" s="54"/>
    </row>
    <row r="17" spans="1:11" x14ac:dyDescent="0.25">
      <c r="A17" s="51" t="s">
        <v>59</v>
      </c>
      <c r="B17" s="25" t="s">
        <v>63</v>
      </c>
      <c r="C17" s="26"/>
      <c r="D17" s="23">
        <v>218995</v>
      </c>
      <c r="E17" s="22"/>
      <c r="F17" s="23">
        <v>218995</v>
      </c>
      <c r="G17" s="22"/>
      <c r="H17" s="40">
        <v>28000</v>
      </c>
      <c r="I17" s="26"/>
      <c r="J17" s="40">
        <v>28000</v>
      </c>
      <c r="K17" s="26"/>
    </row>
    <row r="18" spans="1:11" x14ac:dyDescent="0.25">
      <c r="A18" s="59"/>
      <c r="B18" s="25" t="s">
        <v>62</v>
      </c>
      <c r="C18" s="26"/>
      <c r="D18" s="23">
        <v>165000</v>
      </c>
      <c r="E18" s="22"/>
      <c r="F18" s="23">
        <v>165000</v>
      </c>
      <c r="G18" s="22"/>
      <c r="H18" s="40">
        <v>24500</v>
      </c>
      <c r="I18" s="26"/>
      <c r="J18" s="40">
        <v>24500</v>
      </c>
      <c r="K18" s="26"/>
    </row>
    <row r="19" spans="1:11" x14ac:dyDescent="0.25">
      <c r="A19" s="52"/>
      <c r="B19" s="25" t="s">
        <v>72</v>
      </c>
      <c r="C19" s="26"/>
      <c r="D19" s="23">
        <v>216000</v>
      </c>
      <c r="E19" s="22"/>
      <c r="F19" s="23">
        <v>216000</v>
      </c>
      <c r="G19" s="22"/>
      <c r="H19" s="40">
        <v>27500</v>
      </c>
      <c r="I19" s="26"/>
      <c r="J19" s="40">
        <v>26242</v>
      </c>
      <c r="K19" s="26"/>
    </row>
    <row r="20" spans="1:11" x14ac:dyDescent="0.25">
      <c r="A20" s="50" t="s">
        <v>69</v>
      </c>
      <c r="B20" s="50"/>
      <c r="C20" s="50"/>
      <c r="D20" s="53">
        <f>SUM(D17:E19)</f>
        <v>599995</v>
      </c>
      <c r="E20" s="54"/>
      <c r="F20" s="53">
        <f>SUM(F17:G19)</f>
        <v>599995</v>
      </c>
      <c r="G20" s="54"/>
      <c r="H20" s="53">
        <f>SUM(H17:I19)</f>
        <v>80000</v>
      </c>
      <c r="I20" s="54"/>
      <c r="J20" s="53">
        <f>SUM(J17:K19)</f>
        <v>78742</v>
      </c>
      <c r="K20" s="54"/>
    </row>
  </sheetData>
  <mergeCells count="79">
    <mergeCell ref="A1:K1"/>
    <mergeCell ref="A2:K2"/>
    <mergeCell ref="B3:C3"/>
    <mergeCell ref="D3:E3"/>
    <mergeCell ref="F3:G3"/>
    <mergeCell ref="H3:I3"/>
    <mergeCell ref="J3:K3"/>
    <mergeCell ref="J5:K5"/>
    <mergeCell ref="A6:C6"/>
    <mergeCell ref="D6:E6"/>
    <mergeCell ref="F6:G6"/>
    <mergeCell ref="H6:I6"/>
    <mergeCell ref="J6:K6"/>
    <mergeCell ref="A4:A5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9:K9"/>
    <mergeCell ref="A10:C10"/>
    <mergeCell ref="D10:E10"/>
    <mergeCell ref="F10:G10"/>
    <mergeCell ref="H10:I10"/>
    <mergeCell ref="J10:K10"/>
    <mergeCell ref="A8:A9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F12:G12"/>
    <mergeCell ref="H12:I12"/>
    <mergeCell ref="J12:K12"/>
    <mergeCell ref="D14:E14"/>
    <mergeCell ref="F14:G14"/>
    <mergeCell ref="H14:I14"/>
    <mergeCell ref="A17:A19"/>
    <mergeCell ref="B17:C17"/>
    <mergeCell ref="D17:E17"/>
    <mergeCell ref="F17:G17"/>
    <mergeCell ref="H17:I17"/>
    <mergeCell ref="B19:C19"/>
    <mergeCell ref="D19:E19"/>
    <mergeCell ref="F19:G19"/>
    <mergeCell ref="H19:I19"/>
    <mergeCell ref="B18:C18"/>
    <mergeCell ref="D18:E18"/>
    <mergeCell ref="F18:G18"/>
    <mergeCell ref="H18:I18"/>
    <mergeCell ref="J19:K19"/>
    <mergeCell ref="B12:C14"/>
    <mergeCell ref="D13:E13"/>
    <mergeCell ref="F13:G13"/>
    <mergeCell ref="H13:I13"/>
    <mergeCell ref="J13:K13"/>
    <mergeCell ref="J14:K14"/>
    <mergeCell ref="J17:K17"/>
    <mergeCell ref="J18:K18"/>
    <mergeCell ref="A15:C15"/>
    <mergeCell ref="D15:E15"/>
    <mergeCell ref="F15:G15"/>
    <mergeCell ref="H15:I15"/>
    <mergeCell ref="J15:K15"/>
    <mergeCell ref="A12:A14"/>
    <mergeCell ref="D12:E12"/>
    <mergeCell ref="A20:C20"/>
    <mergeCell ref="D20:E20"/>
    <mergeCell ref="F20:G20"/>
    <mergeCell ref="H20:I20"/>
    <mergeCell ref="J20:K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workbookViewId="0">
      <selection sqref="A1:K3"/>
    </sheetView>
  </sheetViews>
  <sheetFormatPr defaultRowHeight="16.5" x14ac:dyDescent="0.25"/>
  <cols>
    <col min="1" max="1" width="20.5" bestFit="1" customWidth="1"/>
  </cols>
  <sheetData>
    <row r="1" spans="1:11" x14ac:dyDescent="0.25">
      <c r="A1" s="61" t="s">
        <v>55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50" t="s">
        <v>90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A3" s="5" t="s">
        <v>56</v>
      </c>
      <c r="B3" s="67" t="s">
        <v>3</v>
      </c>
      <c r="C3" s="67"/>
      <c r="D3" s="67" t="s">
        <v>34</v>
      </c>
      <c r="E3" s="67"/>
      <c r="F3" s="67" t="s">
        <v>35</v>
      </c>
      <c r="G3" s="67"/>
      <c r="H3" s="67" t="s">
        <v>36</v>
      </c>
      <c r="I3" s="67"/>
      <c r="J3" s="67" t="s">
        <v>37</v>
      </c>
      <c r="K3" s="67"/>
    </row>
    <row r="4" spans="1:11" x14ac:dyDescent="0.25">
      <c r="A4" s="4" t="s">
        <v>71</v>
      </c>
      <c r="B4" s="24" t="s">
        <v>15</v>
      </c>
      <c r="C4" s="24"/>
      <c r="D4" s="23">
        <v>477500</v>
      </c>
      <c r="E4" s="22"/>
      <c r="F4" s="23">
        <v>477500</v>
      </c>
      <c r="G4" s="22"/>
      <c r="H4" s="40">
        <v>0</v>
      </c>
      <c r="I4" s="26"/>
      <c r="J4" s="40">
        <v>0</v>
      </c>
      <c r="K4" s="26"/>
    </row>
    <row r="5" spans="1:11" x14ac:dyDescent="0.25">
      <c r="A5" s="57" t="s">
        <v>69</v>
      </c>
      <c r="B5" s="58"/>
      <c r="C5" s="62"/>
      <c r="D5" s="53">
        <f>SUM(D4:E4)</f>
        <v>477500</v>
      </c>
      <c r="E5" s="54"/>
      <c r="F5" s="53">
        <f>SUM(F4:G4)</f>
        <v>477500</v>
      </c>
      <c r="G5" s="54"/>
      <c r="H5" s="53">
        <f>SUM(H4:I4)</f>
        <v>0</v>
      </c>
      <c r="I5" s="54"/>
      <c r="J5" s="53">
        <f>SUM(J4:K4)</f>
        <v>0</v>
      </c>
      <c r="K5" s="54"/>
    </row>
    <row r="7" spans="1:11" x14ac:dyDescent="0.25">
      <c r="A7" s="51" t="s">
        <v>57</v>
      </c>
      <c r="B7" s="27" t="s">
        <v>85</v>
      </c>
      <c r="C7" s="24"/>
      <c r="D7" s="63">
        <v>477500</v>
      </c>
      <c r="E7" s="64"/>
      <c r="F7" s="40">
        <v>210000</v>
      </c>
      <c r="G7" s="26"/>
      <c r="H7" s="40">
        <v>0</v>
      </c>
      <c r="I7" s="26"/>
      <c r="J7" s="40">
        <v>0</v>
      </c>
      <c r="K7" s="26"/>
    </row>
    <row r="8" spans="1:11" ht="16.5" customHeight="1" x14ac:dyDescent="0.25">
      <c r="A8" s="52"/>
      <c r="B8" s="27" t="s">
        <v>87</v>
      </c>
      <c r="C8" s="24"/>
      <c r="D8" s="65"/>
      <c r="E8" s="66"/>
      <c r="F8" s="40">
        <v>267498</v>
      </c>
      <c r="G8" s="26"/>
      <c r="H8" s="40">
        <v>0</v>
      </c>
      <c r="I8" s="26"/>
      <c r="J8" s="40">
        <v>0</v>
      </c>
      <c r="K8" s="26"/>
    </row>
    <row r="9" spans="1:11" x14ac:dyDescent="0.25">
      <c r="A9" s="57" t="s">
        <v>69</v>
      </c>
      <c r="B9" s="58"/>
      <c r="C9" s="62"/>
      <c r="D9" s="53">
        <f>SUM(D7:E8)</f>
        <v>477500</v>
      </c>
      <c r="E9" s="54"/>
      <c r="F9" s="53">
        <f>SUM(F7:G8)</f>
        <v>477498</v>
      </c>
      <c r="G9" s="54"/>
      <c r="H9" s="53">
        <f>SUM(H7:I8)</f>
        <v>0</v>
      </c>
      <c r="I9" s="54"/>
      <c r="J9" s="53">
        <f>SUM(J7:K8)</f>
        <v>0</v>
      </c>
      <c r="K9" s="54"/>
    </row>
    <row r="11" spans="1:11" x14ac:dyDescent="0.25">
      <c r="A11" s="4" t="s">
        <v>58</v>
      </c>
      <c r="B11" s="25" t="s">
        <v>11</v>
      </c>
      <c r="C11" s="26"/>
      <c r="D11" s="28">
        <v>477500</v>
      </c>
      <c r="E11" s="24"/>
      <c r="F11" s="28">
        <v>477500</v>
      </c>
      <c r="G11" s="24"/>
      <c r="H11" s="28">
        <v>0</v>
      </c>
      <c r="I11" s="24"/>
      <c r="J11" s="28">
        <v>0</v>
      </c>
      <c r="K11" s="24"/>
    </row>
    <row r="12" spans="1:11" x14ac:dyDescent="0.25">
      <c r="A12" s="57" t="s">
        <v>69</v>
      </c>
      <c r="B12" s="58"/>
      <c r="C12" s="62"/>
      <c r="D12" s="53">
        <f>SUM(D11:E11)</f>
        <v>477500</v>
      </c>
      <c r="E12" s="54"/>
      <c r="F12" s="53">
        <f>SUM(F11:G11)</f>
        <v>477500</v>
      </c>
      <c r="G12" s="54"/>
      <c r="H12" s="53">
        <f>SUM(H11:I11)</f>
        <v>0</v>
      </c>
      <c r="I12" s="54"/>
      <c r="J12" s="53">
        <f>SUM(J11:K11)</f>
        <v>0</v>
      </c>
      <c r="K12" s="54"/>
    </row>
    <row r="14" spans="1:11" x14ac:dyDescent="0.25">
      <c r="A14" s="4" t="s">
        <v>59</v>
      </c>
      <c r="B14" s="25" t="s">
        <v>63</v>
      </c>
      <c r="C14" s="26"/>
      <c r="D14" s="23">
        <v>477500</v>
      </c>
      <c r="E14" s="22"/>
      <c r="F14" s="28">
        <v>476960</v>
      </c>
      <c r="G14" s="24"/>
      <c r="H14" s="40">
        <v>0</v>
      </c>
      <c r="I14" s="26"/>
      <c r="J14" s="40">
        <v>0</v>
      </c>
      <c r="K14" s="26"/>
    </row>
    <row r="15" spans="1:11" x14ac:dyDescent="0.25">
      <c r="A15" s="57" t="s">
        <v>69</v>
      </c>
      <c r="B15" s="58"/>
      <c r="C15" s="62"/>
      <c r="D15" s="53">
        <f>SUM(D14:E14)</f>
        <v>477500</v>
      </c>
      <c r="E15" s="54"/>
      <c r="F15" s="53">
        <f>SUM(F14:G14)</f>
        <v>476960</v>
      </c>
      <c r="G15" s="54"/>
      <c r="H15" s="53">
        <f>SUM(H14:I14)</f>
        <v>0</v>
      </c>
      <c r="I15" s="54"/>
      <c r="J15" s="53">
        <f>SUM(J14:K14)</f>
        <v>0</v>
      </c>
      <c r="K15" s="54"/>
    </row>
  </sheetData>
  <mergeCells count="52">
    <mergeCell ref="B4:C4"/>
    <mergeCell ref="D4:E4"/>
    <mergeCell ref="F4:G4"/>
    <mergeCell ref="H4:I4"/>
    <mergeCell ref="A1:K1"/>
    <mergeCell ref="A2:K2"/>
    <mergeCell ref="B3:C3"/>
    <mergeCell ref="D3:E3"/>
    <mergeCell ref="F3:G3"/>
    <mergeCell ref="H3:I3"/>
    <mergeCell ref="J3:K3"/>
    <mergeCell ref="J4:K4"/>
    <mergeCell ref="D5:E5"/>
    <mergeCell ref="F5:G5"/>
    <mergeCell ref="H5:I5"/>
    <mergeCell ref="J5:K5"/>
    <mergeCell ref="A7:A8"/>
    <mergeCell ref="B7:C7"/>
    <mergeCell ref="F7:G7"/>
    <mergeCell ref="H7:I7"/>
    <mergeCell ref="J7:K7"/>
    <mergeCell ref="B8:C8"/>
    <mergeCell ref="F8:G8"/>
    <mergeCell ref="H8:I8"/>
    <mergeCell ref="J11:K11"/>
    <mergeCell ref="J8:K8"/>
    <mergeCell ref="D9:E9"/>
    <mergeCell ref="F9:G9"/>
    <mergeCell ref="H9:I9"/>
    <mergeCell ref="J9:K9"/>
    <mergeCell ref="J15:K15"/>
    <mergeCell ref="A12:C12"/>
    <mergeCell ref="A9:C9"/>
    <mergeCell ref="A5:C5"/>
    <mergeCell ref="D7:E8"/>
    <mergeCell ref="B14:C14"/>
    <mergeCell ref="D14:E14"/>
    <mergeCell ref="F14:G14"/>
    <mergeCell ref="H14:I14"/>
    <mergeCell ref="J14:K14"/>
    <mergeCell ref="D12:E12"/>
    <mergeCell ref="F12:G12"/>
    <mergeCell ref="H12:I12"/>
    <mergeCell ref="J12:K12"/>
    <mergeCell ref="D11:E11"/>
    <mergeCell ref="F11:G11"/>
    <mergeCell ref="B11:C11"/>
    <mergeCell ref="A15:C15"/>
    <mergeCell ref="D15:E15"/>
    <mergeCell ref="F15:G15"/>
    <mergeCell ref="H15:I15"/>
    <mergeCell ref="H11:I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"/>
  <sheetViews>
    <sheetView workbookViewId="0">
      <selection activeCell="I25" sqref="I25"/>
    </sheetView>
  </sheetViews>
  <sheetFormatPr defaultRowHeight="16.5" x14ac:dyDescent="0.25"/>
  <cols>
    <col min="1" max="1" width="20.5" bestFit="1" customWidth="1"/>
  </cols>
  <sheetData>
    <row r="1" spans="1:11" x14ac:dyDescent="0.25">
      <c r="A1" s="61" t="s">
        <v>55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50" t="s">
        <v>100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A3" s="5" t="s">
        <v>56</v>
      </c>
      <c r="B3" s="67" t="s">
        <v>3</v>
      </c>
      <c r="C3" s="67"/>
      <c r="D3" s="67" t="s">
        <v>34</v>
      </c>
      <c r="E3" s="67"/>
      <c r="F3" s="67" t="s">
        <v>35</v>
      </c>
      <c r="G3" s="67"/>
      <c r="H3" s="67" t="s">
        <v>36</v>
      </c>
      <c r="I3" s="67"/>
      <c r="J3" s="67" t="s">
        <v>37</v>
      </c>
      <c r="K3" s="67"/>
    </row>
    <row r="4" spans="1:11" x14ac:dyDescent="0.25">
      <c r="A4" s="4" t="s">
        <v>59</v>
      </c>
      <c r="B4" s="25" t="s">
        <v>99</v>
      </c>
      <c r="C4" s="26"/>
      <c r="D4" s="23">
        <v>299040</v>
      </c>
      <c r="E4" s="22"/>
      <c r="F4" s="23">
        <v>299040</v>
      </c>
      <c r="G4" s="22"/>
      <c r="H4" s="40">
        <v>0</v>
      </c>
      <c r="I4" s="26"/>
      <c r="J4" s="40">
        <v>0</v>
      </c>
      <c r="K4" s="26"/>
    </row>
    <row r="5" spans="1:11" x14ac:dyDescent="0.25">
      <c r="A5" s="57" t="s">
        <v>69</v>
      </c>
      <c r="B5" s="58"/>
      <c r="C5" s="62"/>
      <c r="D5" s="53">
        <f>SUM(D4:E4)</f>
        <v>299040</v>
      </c>
      <c r="E5" s="54"/>
      <c r="F5" s="53">
        <f>SUM(F4:G4)</f>
        <v>299040</v>
      </c>
      <c r="G5" s="54"/>
      <c r="H5" s="53">
        <f>SUM(H4:I4)</f>
        <v>0</v>
      </c>
      <c r="I5" s="54"/>
      <c r="J5" s="53">
        <f>SUM(J4:K4)</f>
        <v>0</v>
      </c>
      <c r="K5" s="54"/>
    </row>
  </sheetData>
  <mergeCells count="17">
    <mergeCell ref="A1:K1"/>
    <mergeCell ref="A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5:C5"/>
    <mergeCell ref="D5:E5"/>
    <mergeCell ref="F5:G5"/>
    <mergeCell ref="H5:I5"/>
    <mergeCell ref="J5:K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workbookViewId="0">
      <selection activeCell="K19" sqref="K19"/>
    </sheetView>
  </sheetViews>
  <sheetFormatPr defaultRowHeight="16.5" x14ac:dyDescent="0.25"/>
  <cols>
    <col min="1" max="1" width="20.5" bestFit="1" customWidth="1"/>
  </cols>
  <sheetData>
    <row r="1" spans="1:11" x14ac:dyDescent="0.25">
      <c r="A1" s="61" t="s">
        <v>133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50" t="s">
        <v>132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A3" s="5" t="s">
        <v>56</v>
      </c>
      <c r="B3" s="67" t="s">
        <v>3</v>
      </c>
      <c r="C3" s="67"/>
      <c r="D3" s="67" t="s">
        <v>34</v>
      </c>
      <c r="E3" s="67"/>
      <c r="F3" s="67" t="s">
        <v>35</v>
      </c>
      <c r="G3" s="67"/>
      <c r="H3" s="67" t="s">
        <v>36</v>
      </c>
      <c r="I3" s="67"/>
      <c r="J3" s="67" t="s">
        <v>37</v>
      </c>
      <c r="K3" s="67"/>
    </row>
    <row r="4" spans="1:11" ht="33" customHeight="1" x14ac:dyDescent="0.25">
      <c r="A4" s="24" t="s">
        <v>127</v>
      </c>
      <c r="B4" s="27" t="s">
        <v>117</v>
      </c>
      <c r="C4" s="24"/>
      <c r="D4" s="28">
        <v>320000</v>
      </c>
      <c r="E4" s="24"/>
      <c r="F4" s="28">
        <v>320000</v>
      </c>
      <c r="G4" s="24"/>
      <c r="H4" s="28">
        <v>0</v>
      </c>
      <c r="I4" s="24"/>
      <c r="J4" s="28">
        <v>0</v>
      </c>
      <c r="K4" s="24"/>
    </row>
    <row r="5" spans="1:11" ht="49.5" customHeight="1" x14ac:dyDescent="0.25">
      <c r="A5" s="24"/>
      <c r="B5" s="27" t="s">
        <v>116</v>
      </c>
      <c r="C5" s="24"/>
      <c r="D5" s="28">
        <v>600000</v>
      </c>
      <c r="E5" s="24"/>
      <c r="F5" s="28">
        <v>600000</v>
      </c>
      <c r="G5" s="24"/>
      <c r="H5" s="28">
        <v>0</v>
      </c>
      <c r="I5" s="24"/>
      <c r="J5" s="28">
        <v>0</v>
      </c>
      <c r="K5" s="24"/>
    </row>
    <row r="6" spans="1:11" x14ac:dyDescent="0.25">
      <c r="A6" s="24" t="s">
        <v>78</v>
      </c>
      <c r="B6" s="24" t="s">
        <v>105</v>
      </c>
      <c r="C6" s="24"/>
      <c r="D6" s="28">
        <v>230000</v>
      </c>
      <c r="E6" s="24"/>
      <c r="F6" s="28">
        <v>230000</v>
      </c>
      <c r="G6" s="24"/>
      <c r="H6" s="28">
        <v>0</v>
      </c>
      <c r="I6" s="24"/>
      <c r="J6" s="28">
        <v>0</v>
      </c>
      <c r="K6" s="24"/>
    </row>
    <row r="7" spans="1:11" x14ac:dyDescent="0.25">
      <c r="A7" s="24"/>
      <c r="B7" s="24" t="s">
        <v>107</v>
      </c>
      <c r="C7" s="24"/>
      <c r="D7" s="28">
        <v>230000</v>
      </c>
      <c r="E7" s="24"/>
      <c r="F7" s="28">
        <v>230000</v>
      </c>
      <c r="G7" s="24"/>
      <c r="H7" s="28">
        <v>0</v>
      </c>
      <c r="I7" s="24"/>
      <c r="J7" s="28">
        <v>0</v>
      </c>
      <c r="K7" s="24"/>
    </row>
    <row r="8" spans="1:11" x14ac:dyDescent="0.25">
      <c r="A8" s="24" t="s">
        <v>130</v>
      </c>
      <c r="B8" s="24" t="s">
        <v>109</v>
      </c>
      <c r="C8" s="24"/>
      <c r="D8" s="28">
        <v>229998</v>
      </c>
      <c r="E8" s="24"/>
      <c r="F8" s="28">
        <v>196665</v>
      </c>
      <c r="G8" s="24"/>
      <c r="H8" s="28">
        <v>0</v>
      </c>
      <c r="I8" s="24"/>
      <c r="J8" s="28">
        <v>0</v>
      </c>
      <c r="K8" s="24"/>
    </row>
    <row r="9" spans="1:11" ht="33" customHeight="1" x14ac:dyDescent="0.25">
      <c r="A9" s="24"/>
      <c r="B9" s="27" t="s">
        <v>111</v>
      </c>
      <c r="C9" s="24"/>
      <c r="D9" s="28">
        <v>427000</v>
      </c>
      <c r="E9" s="24"/>
      <c r="F9" s="28">
        <v>427000</v>
      </c>
      <c r="G9" s="24"/>
      <c r="H9" s="28">
        <v>0</v>
      </c>
      <c r="I9" s="24"/>
      <c r="J9" s="28">
        <v>0</v>
      </c>
      <c r="K9" s="24"/>
    </row>
    <row r="10" spans="1:11" ht="33" customHeight="1" x14ac:dyDescent="0.25">
      <c r="A10" s="24"/>
      <c r="B10" s="27" t="s">
        <v>113</v>
      </c>
      <c r="C10" s="24"/>
      <c r="D10" s="28">
        <v>476000</v>
      </c>
      <c r="E10" s="24"/>
      <c r="F10" s="28">
        <v>476000</v>
      </c>
      <c r="G10" s="24"/>
      <c r="H10" s="28">
        <v>0</v>
      </c>
      <c r="I10" s="24"/>
      <c r="J10" s="28">
        <v>0</v>
      </c>
      <c r="K10" s="24"/>
    </row>
    <row r="11" spans="1:11" x14ac:dyDescent="0.25">
      <c r="A11" s="24"/>
      <c r="B11" s="24" t="s">
        <v>115</v>
      </c>
      <c r="C11" s="24"/>
      <c r="D11" s="28">
        <v>287000</v>
      </c>
      <c r="E11" s="24"/>
      <c r="F11" s="28">
        <v>287000</v>
      </c>
      <c r="G11" s="24"/>
      <c r="H11" s="28">
        <v>0</v>
      </c>
      <c r="I11" s="24"/>
      <c r="J11" s="28">
        <v>0</v>
      </c>
      <c r="K11" s="24"/>
    </row>
    <row r="12" spans="1:11" x14ac:dyDescent="0.25">
      <c r="A12" s="50" t="s">
        <v>69</v>
      </c>
      <c r="B12" s="50"/>
      <c r="C12" s="50"/>
      <c r="D12" s="28">
        <f>SUM(D4:E11)</f>
        <v>2799998</v>
      </c>
      <c r="E12" s="24"/>
      <c r="F12" s="28">
        <f t="shared" ref="F12" si="0">SUM(F4:G11)</f>
        <v>2766665</v>
      </c>
      <c r="G12" s="24"/>
      <c r="H12" s="28">
        <f t="shared" ref="H12" si="1">SUM(H4:I11)</f>
        <v>0</v>
      </c>
      <c r="I12" s="24"/>
      <c r="J12" s="28">
        <f t="shared" ref="J12" si="2">SUM(J4:K11)</f>
        <v>0</v>
      </c>
      <c r="K12" s="24"/>
    </row>
  </sheetData>
  <mergeCells count="55">
    <mergeCell ref="A12:C12"/>
    <mergeCell ref="D12:E12"/>
    <mergeCell ref="F12:G12"/>
    <mergeCell ref="H12:I12"/>
    <mergeCell ref="J12:K12"/>
    <mergeCell ref="F10:G10"/>
    <mergeCell ref="H10:I10"/>
    <mergeCell ref="J10:K10"/>
    <mergeCell ref="D11:E11"/>
    <mergeCell ref="F11:G11"/>
    <mergeCell ref="H11:I11"/>
    <mergeCell ref="J11:K11"/>
    <mergeCell ref="D10:E10"/>
    <mergeCell ref="F8:G8"/>
    <mergeCell ref="H8:I8"/>
    <mergeCell ref="J8:K8"/>
    <mergeCell ref="D9:E9"/>
    <mergeCell ref="F9:G9"/>
    <mergeCell ref="H9:I9"/>
    <mergeCell ref="J9:K9"/>
    <mergeCell ref="D8:E8"/>
    <mergeCell ref="F6:G6"/>
    <mergeCell ref="H6:I6"/>
    <mergeCell ref="J6:K6"/>
    <mergeCell ref="D7:E7"/>
    <mergeCell ref="F7:G7"/>
    <mergeCell ref="H7:I7"/>
    <mergeCell ref="J7:K7"/>
    <mergeCell ref="D6:E6"/>
    <mergeCell ref="B10:C10"/>
    <mergeCell ref="B11:C11"/>
    <mergeCell ref="A4:A5"/>
    <mergeCell ref="A6:A7"/>
    <mergeCell ref="A8:A11"/>
    <mergeCell ref="B4:C4"/>
    <mergeCell ref="B5:C5"/>
    <mergeCell ref="B6:C6"/>
    <mergeCell ref="B7:C7"/>
    <mergeCell ref="B8:C8"/>
    <mergeCell ref="B9:C9"/>
    <mergeCell ref="D4:E4"/>
    <mergeCell ref="F4:G4"/>
    <mergeCell ref="H4:I4"/>
    <mergeCell ref="J4:K4"/>
    <mergeCell ref="D5:E5"/>
    <mergeCell ref="F5:G5"/>
    <mergeCell ref="H5:I5"/>
    <mergeCell ref="J5:K5"/>
    <mergeCell ref="A1:K1"/>
    <mergeCell ref="A2:K2"/>
    <mergeCell ref="B3:C3"/>
    <mergeCell ref="D3:E3"/>
    <mergeCell ref="F3:G3"/>
    <mergeCell ref="H3:I3"/>
    <mergeCell ref="J3:K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K13"/>
    </sheetView>
  </sheetViews>
  <sheetFormatPr defaultRowHeight="16.5" x14ac:dyDescent="0.25"/>
  <cols>
    <col min="1" max="1" width="20.5" bestFit="1" customWidth="1"/>
  </cols>
  <sheetData>
    <row r="1" spans="1:11" x14ac:dyDescent="0.25">
      <c r="A1" s="61" t="s">
        <v>134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50" t="s">
        <v>135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A3" s="5" t="s">
        <v>56</v>
      </c>
      <c r="B3" s="67" t="s">
        <v>136</v>
      </c>
      <c r="C3" s="67"/>
      <c r="D3" s="67" t="s">
        <v>34</v>
      </c>
      <c r="E3" s="67"/>
      <c r="F3" s="67" t="s">
        <v>137</v>
      </c>
      <c r="G3" s="67"/>
      <c r="H3" s="67" t="s">
        <v>36</v>
      </c>
      <c r="I3" s="67"/>
      <c r="J3" s="67" t="s">
        <v>138</v>
      </c>
      <c r="K3" s="67"/>
    </row>
    <row r="4" spans="1:11" x14ac:dyDescent="0.25">
      <c r="A4" s="6" t="s">
        <v>71</v>
      </c>
      <c r="B4" s="68" t="s">
        <v>139</v>
      </c>
      <c r="C4" s="69"/>
      <c r="D4" s="28">
        <v>300000</v>
      </c>
      <c r="E4" s="24"/>
      <c r="F4" s="28">
        <v>300000</v>
      </c>
      <c r="G4" s="24"/>
      <c r="H4" s="68">
        <v>0</v>
      </c>
      <c r="I4" s="69"/>
      <c r="J4" s="68">
        <v>0</v>
      </c>
      <c r="K4" s="69"/>
    </row>
    <row r="5" spans="1:11" ht="33" customHeight="1" x14ac:dyDescent="0.25">
      <c r="A5" s="24" t="s">
        <v>127</v>
      </c>
      <c r="B5" s="27" t="s">
        <v>146</v>
      </c>
      <c r="C5" s="24"/>
      <c r="D5" s="28">
        <v>290000</v>
      </c>
      <c r="E5" s="24"/>
      <c r="F5" s="28">
        <v>290000</v>
      </c>
      <c r="G5" s="24"/>
      <c r="H5" s="28">
        <v>0</v>
      </c>
      <c r="I5" s="24"/>
      <c r="J5" s="28">
        <v>0</v>
      </c>
      <c r="K5" s="24"/>
    </row>
    <row r="6" spans="1:11" ht="33" customHeight="1" x14ac:dyDescent="0.25">
      <c r="A6" s="24"/>
      <c r="B6" s="70" t="s">
        <v>145</v>
      </c>
      <c r="C6" s="69"/>
      <c r="D6" s="28">
        <v>290000</v>
      </c>
      <c r="E6" s="24"/>
      <c r="F6" s="28">
        <v>290000</v>
      </c>
      <c r="G6" s="24"/>
      <c r="H6" s="68">
        <v>0</v>
      </c>
      <c r="I6" s="69"/>
      <c r="J6" s="68">
        <v>0</v>
      </c>
      <c r="K6" s="69"/>
    </row>
    <row r="7" spans="1:11" x14ac:dyDescent="0.25">
      <c r="A7" s="24"/>
      <c r="B7" s="27" t="s">
        <v>87</v>
      </c>
      <c r="C7" s="24"/>
      <c r="D7" s="28">
        <v>410000</v>
      </c>
      <c r="E7" s="24"/>
      <c r="F7" s="28">
        <v>410000</v>
      </c>
      <c r="G7" s="24"/>
      <c r="H7" s="28">
        <v>0</v>
      </c>
      <c r="I7" s="24"/>
      <c r="J7" s="28">
        <v>0</v>
      </c>
      <c r="K7" s="24"/>
    </row>
    <row r="8" spans="1:11" x14ac:dyDescent="0.25">
      <c r="A8" s="24" t="s">
        <v>78</v>
      </c>
      <c r="B8" s="24" t="s">
        <v>140</v>
      </c>
      <c r="C8" s="24"/>
      <c r="D8" s="28">
        <v>250000</v>
      </c>
      <c r="E8" s="24"/>
      <c r="F8" s="28">
        <v>250000</v>
      </c>
      <c r="G8" s="24"/>
      <c r="H8" s="28">
        <v>0</v>
      </c>
      <c r="I8" s="24"/>
      <c r="J8" s="28">
        <v>0</v>
      </c>
      <c r="K8" s="24"/>
    </row>
    <row r="9" spans="1:11" x14ac:dyDescent="0.25">
      <c r="A9" s="24"/>
      <c r="B9" s="24" t="s">
        <v>11</v>
      </c>
      <c r="C9" s="24"/>
      <c r="D9" s="28">
        <v>250000</v>
      </c>
      <c r="E9" s="24"/>
      <c r="F9" s="28">
        <v>250000</v>
      </c>
      <c r="G9" s="24"/>
      <c r="H9" s="28">
        <v>0</v>
      </c>
      <c r="I9" s="24"/>
      <c r="J9" s="28">
        <v>0</v>
      </c>
      <c r="K9" s="24"/>
    </row>
    <row r="10" spans="1:11" ht="33" customHeight="1" x14ac:dyDescent="0.25">
      <c r="A10" s="24" t="s">
        <v>141</v>
      </c>
      <c r="B10" s="27" t="s">
        <v>142</v>
      </c>
      <c r="C10" s="24"/>
      <c r="D10" s="28">
        <v>211584</v>
      </c>
      <c r="E10" s="24"/>
      <c r="F10" s="28">
        <v>211584</v>
      </c>
      <c r="G10" s="24"/>
      <c r="H10" s="28">
        <v>0</v>
      </c>
      <c r="I10" s="24"/>
      <c r="J10" s="28">
        <v>0</v>
      </c>
      <c r="K10" s="24"/>
    </row>
    <row r="11" spans="1:11" ht="33" customHeight="1" x14ac:dyDescent="0.25">
      <c r="A11" s="24"/>
      <c r="B11" s="27" t="s">
        <v>143</v>
      </c>
      <c r="C11" s="24"/>
      <c r="D11" s="28">
        <v>645430</v>
      </c>
      <c r="E11" s="24"/>
      <c r="F11" s="28">
        <v>645430</v>
      </c>
      <c r="G11" s="24"/>
      <c r="H11" s="28">
        <v>0</v>
      </c>
      <c r="I11" s="24"/>
      <c r="J11" s="28">
        <v>0</v>
      </c>
      <c r="K11" s="24"/>
    </row>
    <row r="12" spans="1:11" x14ac:dyDescent="0.25">
      <c r="A12" s="24"/>
      <c r="B12" s="24" t="s">
        <v>115</v>
      </c>
      <c r="C12" s="24"/>
      <c r="D12" s="28">
        <v>307965</v>
      </c>
      <c r="E12" s="24"/>
      <c r="F12" s="28">
        <v>307621</v>
      </c>
      <c r="G12" s="24"/>
      <c r="H12" s="28">
        <v>0</v>
      </c>
      <c r="I12" s="24"/>
      <c r="J12" s="28">
        <v>0</v>
      </c>
      <c r="K12" s="24"/>
    </row>
    <row r="13" spans="1:11" x14ac:dyDescent="0.25">
      <c r="A13" s="50" t="s">
        <v>144</v>
      </c>
      <c r="B13" s="50"/>
      <c r="C13" s="50"/>
      <c r="D13" s="28">
        <f>SUM(D4:E12)</f>
        <v>2954979</v>
      </c>
      <c r="E13" s="24"/>
      <c r="F13" s="28">
        <f>SUM(F4:G12)</f>
        <v>2954635</v>
      </c>
      <c r="G13" s="24"/>
      <c r="H13" s="28">
        <f>SUM(H5:I12)</f>
        <v>0</v>
      </c>
      <c r="I13" s="24"/>
      <c r="J13" s="28">
        <f t="shared" ref="J13" si="0">SUM(J5:K12)</f>
        <v>0</v>
      </c>
      <c r="K13" s="24"/>
    </row>
  </sheetData>
  <mergeCells count="60">
    <mergeCell ref="J12:K12"/>
    <mergeCell ref="A13:C13"/>
    <mergeCell ref="D13:E13"/>
    <mergeCell ref="F13:G13"/>
    <mergeCell ref="H13:I13"/>
    <mergeCell ref="J13:K13"/>
    <mergeCell ref="A10:A12"/>
    <mergeCell ref="B10:C10"/>
    <mergeCell ref="D10:E10"/>
    <mergeCell ref="F10:G10"/>
    <mergeCell ref="H10:I10"/>
    <mergeCell ref="B12:C12"/>
    <mergeCell ref="D12:E12"/>
    <mergeCell ref="F12:G12"/>
    <mergeCell ref="H12:I12"/>
    <mergeCell ref="J10:K10"/>
    <mergeCell ref="B11:C11"/>
    <mergeCell ref="D11:E11"/>
    <mergeCell ref="F11:G11"/>
    <mergeCell ref="H11:I11"/>
    <mergeCell ref="J11:K11"/>
    <mergeCell ref="J7:K7"/>
    <mergeCell ref="J8:K8"/>
    <mergeCell ref="B9:C9"/>
    <mergeCell ref="D9:E9"/>
    <mergeCell ref="F9:G9"/>
    <mergeCell ref="H9:I9"/>
    <mergeCell ref="J9:K9"/>
    <mergeCell ref="A8:A9"/>
    <mergeCell ref="B8:C8"/>
    <mergeCell ref="D8:E8"/>
    <mergeCell ref="F8:G8"/>
    <mergeCell ref="H8:I8"/>
    <mergeCell ref="J5:K5"/>
    <mergeCell ref="B6:C6"/>
    <mergeCell ref="D6:E6"/>
    <mergeCell ref="F6:G6"/>
    <mergeCell ref="H6:I6"/>
    <mergeCell ref="J6:K6"/>
    <mergeCell ref="B4:C4"/>
    <mergeCell ref="D4:E4"/>
    <mergeCell ref="F4:G4"/>
    <mergeCell ref="H4:I4"/>
    <mergeCell ref="J4:K4"/>
    <mergeCell ref="A5:A7"/>
    <mergeCell ref="B5:C5"/>
    <mergeCell ref="D5:E5"/>
    <mergeCell ref="F5:G5"/>
    <mergeCell ref="H5:I5"/>
    <mergeCell ref="B7:C7"/>
    <mergeCell ref="D7:E7"/>
    <mergeCell ref="F7:G7"/>
    <mergeCell ref="H7:I7"/>
    <mergeCell ref="A1:K1"/>
    <mergeCell ref="A2:K2"/>
    <mergeCell ref="B3:C3"/>
    <mergeCell ref="D3:E3"/>
    <mergeCell ref="F3:G3"/>
    <mergeCell ref="H3:I3"/>
    <mergeCell ref="J3:K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E6F74-4633-47D7-8DFB-FDE365E1A09C}">
  <dimension ref="A1:K9"/>
  <sheetViews>
    <sheetView workbookViewId="0">
      <selection activeCell="A5" sqref="A5:A7"/>
    </sheetView>
  </sheetViews>
  <sheetFormatPr defaultRowHeight="16.5" x14ac:dyDescent="0.25"/>
  <cols>
    <col min="1" max="1" width="20.5" bestFit="1" customWidth="1"/>
  </cols>
  <sheetData>
    <row r="1" spans="1:11" x14ac:dyDescent="0.25">
      <c r="A1" s="61" t="s">
        <v>134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50" t="s">
        <v>178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A3" s="5" t="s">
        <v>56</v>
      </c>
      <c r="B3" s="67" t="s">
        <v>3</v>
      </c>
      <c r="C3" s="67"/>
      <c r="D3" s="67" t="s">
        <v>34</v>
      </c>
      <c r="E3" s="67"/>
      <c r="F3" s="67" t="s">
        <v>35</v>
      </c>
      <c r="G3" s="67"/>
      <c r="H3" s="67" t="s">
        <v>36</v>
      </c>
      <c r="I3" s="67"/>
      <c r="J3" s="67" t="s">
        <v>37</v>
      </c>
      <c r="K3" s="67"/>
    </row>
    <row r="4" spans="1:11" x14ac:dyDescent="0.25">
      <c r="A4" s="6" t="s">
        <v>57</v>
      </c>
      <c r="B4" s="27" t="s">
        <v>17</v>
      </c>
      <c r="C4" s="24"/>
      <c r="D4" s="28">
        <v>240000</v>
      </c>
      <c r="E4" s="24"/>
      <c r="F4" s="28">
        <v>150000</v>
      </c>
      <c r="G4" s="24"/>
      <c r="H4" s="68">
        <v>0</v>
      </c>
      <c r="I4" s="69"/>
      <c r="J4" s="68">
        <v>0</v>
      </c>
      <c r="K4" s="69"/>
    </row>
    <row r="5" spans="1:11" x14ac:dyDescent="0.25">
      <c r="A5" s="24" t="s">
        <v>58</v>
      </c>
      <c r="B5" s="27" t="s">
        <v>11</v>
      </c>
      <c r="C5" s="24"/>
      <c r="D5" s="28">
        <v>140000</v>
      </c>
      <c r="E5" s="24"/>
      <c r="F5" s="28">
        <v>140000</v>
      </c>
      <c r="G5" s="24"/>
      <c r="H5" s="28">
        <v>0</v>
      </c>
      <c r="I5" s="24"/>
      <c r="J5" s="28">
        <v>0</v>
      </c>
      <c r="K5" s="24"/>
    </row>
    <row r="6" spans="1:11" x14ac:dyDescent="0.25">
      <c r="A6" s="24"/>
      <c r="B6" s="27" t="s">
        <v>11</v>
      </c>
      <c r="C6" s="24"/>
      <c r="D6" s="28">
        <v>220000</v>
      </c>
      <c r="E6" s="24"/>
      <c r="F6" s="28">
        <v>220000</v>
      </c>
      <c r="G6" s="24"/>
      <c r="H6" s="68">
        <v>0</v>
      </c>
      <c r="I6" s="69"/>
      <c r="J6" s="68">
        <v>0</v>
      </c>
      <c r="K6" s="69"/>
    </row>
    <row r="7" spans="1:11" x14ac:dyDescent="0.25">
      <c r="A7" s="24"/>
      <c r="B7" s="27" t="s">
        <v>14</v>
      </c>
      <c r="C7" s="24"/>
      <c r="D7" s="28">
        <v>120000</v>
      </c>
      <c r="E7" s="24"/>
      <c r="F7" s="28">
        <v>120000</v>
      </c>
      <c r="G7" s="24"/>
      <c r="H7" s="28">
        <v>0</v>
      </c>
      <c r="I7" s="24"/>
      <c r="J7" s="28">
        <v>0</v>
      </c>
      <c r="K7" s="24"/>
    </row>
    <row r="8" spans="1:11" x14ac:dyDescent="0.25">
      <c r="A8" s="1" t="s">
        <v>59</v>
      </c>
      <c r="B8" s="27" t="s">
        <v>184</v>
      </c>
      <c r="C8" s="24"/>
      <c r="D8" s="28">
        <v>260000</v>
      </c>
      <c r="E8" s="24"/>
      <c r="F8" s="28">
        <v>260000</v>
      </c>
      <c r="G8" s="24"/>
      <c r="H8" s="28">
        <v>0</v>
      </c>
      <c r="I8" s="24"/>
      <c r="J8" s="28">
        <v>0</v>
      </c>
      <c r="K8" s="24"/>
    </row>
    <row r="9" spans="1:11" x14ac:dyDescent="0.25">
      <c r="A9" s="50" t="s">
        <v>69</v>
      </c>
      <c r="B9" s="50"/>
      <c r="C9" s="50"/>
      <c r="D9" s="28">
        <f>SUM(D4:E8)</f>
        <v>980000</v>
      </c>
      <c r="E9" s="24"/>
      <c r="F9" s="28">
        <f>SUM(F4:G8)</f>
        <v>890000</v>
      </c>
      <c r="G9" s="24"/>
      <c r="H9" s="28">
        <f>SUM(H5:I8)</f>
        <v>0</v>
      </c>
      <c r="I9" s="24"/>
      <c r="J9" s="28">
        <f>SUM(J5:K8)</f>
        <v>0</v>
      </c>
      <c r="K9" s="24"/>
    </row>
  </sheetData>
  <mergeCells count="38">
    <mergeCell ref="A1:K1"/>
    <mergeCell ref="A2:K2"/>
    <mergeCell ref="B3:C3"/>
    <mergeCell ref="D3:E3"/>
    <mergeCell ref="F3:G3"/>
    <mergeCell ref="H3:I3"/>
    <mergeCell ref="J3:K3"/>
    <mergeCell ref="A5:A7"/>
    <mergeCell ref="B5:C5"/>
    <mergeCell ref="D5:E5"/>
    <mergeCell ref="F5:G5"/>
    <mergeCell ref="H5:I5"/>
    <mergeCell ref="B4:C4"/>
    <mergeCell ref="D4:E4"/>
    <mergeCell ref="F4:G4"/>
    <mergeCell ref="H4:I4"/>
    <mergeCell ref="J4:K4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A9:C9"/>
    <mergeCell ref="D9:E9"/>
    <mergeCell ref="F9:G9"/>
    <mergeCell ref="H9:I9"/>
    <mergeCell ref="J9:K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9338-1D97-45FE-A087-3A533E94DCDC}">
  <dimension ref="A1:H11"/>
  <sheetViews>
    <sheetView tabSelected="1" workbookViewId="0">
      <selection activeCell="F13" sqref="F13"/>
    </sheetView>
  </sheetViews>
  <sheetFormatPr defaultRowHeight="16.5" x14ac:dyDescent="0.25"/>
  <cols>
    <col min="1" max="1" width="20.5" bestFit="1" customWidth="1"/>
    <col min="2" max="2" width="15.125" customWidth="1"/>
    <col min="3" max="4" width="18" bestFit="1" customWidth="1"/>
  </cols>
  <sheetData>
    <row r="1" spans="1:8" x14ac:dyDescent="0.25">
      <c r="A1" s="61" t="s">
        <v>134</v>
      </c>
      <c r="B1" s="61"/>
      <c r="C1" s="61"/>
      <c r="D1" s="61"/>
      <c r="E1" s="61"/>
      <c r="F1" s="61"/>
      <c r="G1" s="61"/>
      <c r="H1" s="61"/>
    </row>
    <row r="2" spans="1:8" x14ac:dyDescent="0.25">
      <c r="A2" s="50" t="s">
        <v>186</v>
      </c>
      <c r="B2" s="50"/>
      <c r="C2" s="50"/>
      <c r="D2" s="50"/>
      <c r="E2" s="50"/>
      <c r="F2" s="50"/>
      <c r="G2" s="50"/>
      <c r="H2" s="50"/>
    </row>
    <row r="3" spans="1:8" x14ac:dyDescent="0.25">
      <c r="A3" s="18" t="s">
        <v>56</v>
      </c>
      <c r="B3" s="18" t="s">
        <v>3</v>
      </c>
      <c r="C3" s="18" t="s">
        <v>34</v>
      </c>
      <c r="D3" s="18" t="s">
        <v>35</v>
      </c>
      <c r="E3" s="67" t="s">
        <v>36</v>
      </c>
      <c r="F3" s="67"/>
      <c r="G3" s="67" t="s">
        <v>37</v>
      </c>
      <c r="H3" s="67"/>
    </row>
    <row r="4" spans="1:8" x14ac:dyDescent="0.25">
      <c r="A4" s="72" t="s">
        <v>59</v>
      </c>
      <c r="B4" s="12" t="s">
        <v>60</v>
      </c>
      <c r="C4" s="10">
        <v>72000</v>
      </c>
      <c r="D4" s="10">
        <v>72000</v>
      </c>
      <c r="E4" s="68">
        <v>0</v>
      </c>
      <c r="F4" s="69"/>
      <c r="G4" s="68">
        <v>0</v>
      </c>
      <c r="H4" s="69"/>
    </row>
    <row r="5" spans="1:8" x14ac:dyDescent="0.25">
      <c r="A5" s="73"/>
      <c r="B5" s="12" t="s">
        <v>195</v>
      </c>
      <c r="C5" s="10">
        <v>120000</v>
      </c>
      <c r="D5" s="10">
        <v>96000</v>
      </c>
      <c r="E5" s="28">
        <v>0</v>
      </c>
      <c r="F5" s="24"/>
      <c r="G5" s="28">
        <v>0</v>
      </c>
      <c r="H5" s="24"/>
    </row>
    <row r="6" spans="1:8" x14ac:dyDescent="0.25">
      <c r="A6" s="74"/>
      <c r="B6" s="12" t="s">
        <v>184</v>
      </c>
      <c r="C6" s="10">
        <v>242000</v>
      </c>
      <c r="D6" s="10">
        <v>154000</v>
      </c>
      <c r="E6" s="68">
        <v>0</v>
      </c>
      <c r="F6" s="69"/>
      <c r="G6" s="68">
        <v>0</v>
      </c>
      <c r="H6" s="69"/>
    </row>
    <row r="7" spans="1:8" x14ac:dyDescent="0.25">
      <c r="A7" s="71" t="s">
        <v>57</v>
      </c>
      <c r="B7" s="12" t="s">
        <v>87</v>
      </c>
      <c r="C7" s="10">
        <v>220000</v>
      </c>
      <c r="D7" s="10">
        <v>240000</v>
      </c>
      <c r="E7" s="28">
        <v>0</v>
      </c>
      <c r="F7" s="24"/>
      <c r="G7" s="28">
        <v>0</v>
      </c>
      <c r="H7" s="24"/>
    </row>
    <row r="8" spans="1:8" ht="33" x14ac:dyDescent="0.25">
      <c r="A8" s="51" t="s">
        <v>58</v>
      </c>
      <c r="B8" s="12" t="s">
        <v>196</v>
      </c>
      <c r="C8" s="10">
        <v>72000</v>
      </c>
      <c r="D8" s="10">
        <v>72000</v>
      </c>
      <c r="E8" s="28">
        <v>0</v>
      </c>
      <c r="F8" s="24"/>
      <c r="G8" s="28">
        <v>0</v>
      </c>
      <c r="H8" s="24"/>
    </row>
    <row r="9" spans="1:8" x14ac:dyDescent="0.25">
      <c r="A9" s="59"/>
      <c r="B9" s="12" t="s">
        <v>11</v>
      </c>
      <c r="C9" s="10">
        <v>176000</v>
      </c>
      <c r="D9" s="10">
        <v>176000</v>
      </c>
      <c r="E9" s="28">
        <v>0</v>
      </c>
      <c r="F9" s="24"/>
      <c r="G9" s="28">
        <v>0</v>
      </c>
      <c r="H9" s="24"/>
    </row>
    <row r="10" spans="1:8" x14ac:dyDescent="0.25">
      <c r="A10" s="52"/>
      <c r="B10" s="12" t="s">
        <v>11</v>
      </c>
      <c r="C10" s="10">
        <v>242000</v>
      </c>
      <c r="D10" s="10">
        <v>242000</v>
      </c>
      <c r="E10" s="28">
        <v>0</v>
      </c>
      <c r="F10" s="24"/>
      <c r="G10" s="28">
        <v>0</v>
      </c>
      <c r="H10" s="24"/>
    </row>
    <row r="11" spans="1:8" x14ac:dyDescent="0.25">
      <c r="A11" s="50" t="s">
        <v>69</v>
      </c>
      <c r="B11" s="50"/>
      <c r="C11" s="10">
        <f>SUM(C4:C10)</f>
        <v>1144000</v>
      </c>
      <c r="D11" s="10">
        <f>SUM(D4:D10)</f>
        <v>1052000</v>
      </c>
      <c r="E11" s="28">
        <f>SUM(E5:F10)</f>
        <v>0</v>
      </c>
      <c r="F11" s="24"/>
      <c r="G11" s="28">
        <f>SUM(G5:H10)</f>
        <v>0</v>
      </c>
      <c r="H11" s="24"/>
    </row>
  </sheetData>
  <mergeCells count="23">
    <mergeCell ref="A8:A10"/>
    <mergeCell ref="E8:F8"/>
    <mergeCell ref="G8:H8"/>
    <mergeCell ref="E9:F9"/>
    <mergeCell ref="G9:H9"/>
    <mergeCell ref="A11:B11"/>
    <mergeCell ref="E11:F11"/>
    <mergeCell ref="G11:H11"/>
    <mergeCell ref="A4:A6"/>
    <mergeCell ref="E7:F7"/>
    <mergeCell ref="G7:H7"/>
    <mergeCell ref="E10:F10"/>
    <mergeCell ref="G10:H10"/>
    <mergeCell ref="G5:H5"/>
    <mergeCell ref="E6:F6"/>
    <mergeCell ref="G6:H6"/>
    <mergeCell ref="E4:F4"/>
    <mergeCell ref="G4:H4"/>
    <mergeCell ref="E5:F5"/>
    <mergeCell ref="A1:H1"/>
    <mergeCell ref="A2:H2"/>
    <mergeCell ref="E3:F3"/>
    <mergeCell ref="G3:H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海外實習一覽表</vt:lpstr>
      <vt:lpstr>102經費一覽</vt:lpstr>
      <vt:lpstr>104經費一覽</vt:lpstr>
      <vt:lpstr>105經費一覽</vt:lpstr>
      <vt:lpstr>106經費一覽</vt:lpstr>
      <vt:lpstr>107經費一覽</vt:lpstr>
      <vt:lpstr>108經費一覽</vt:lpstr>
      <vt:lpstr>112經費一覽</vt:lpstr>
      <vt:lpstr>113經費一覽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卓育如</cp:lastModifiedBy>
  <cp:lastPrinted>2017-05-11T01:52:29Z</cp:lastPrinted>
  <dcterms:created xsi:type="dcterms:W3CDTF">2017-01-10T06:26:39Z</dcterms:created>
  <dcterms:modified xsi:type="dcterms:W3CDTF">2025-02-10T06:49:11Z</dcterms:modified>
</cp:coreProperties>
</file>